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4795" windowHeight="10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0" i="1"/>
  <c r="J71"/>
  <c r="J72"/>
  <c r="J73"/>
  <c r="J63"/>
  <c r="J7"/>
  <c r="J23"/>
  <c r="J10"/>
  <c r="J11"/>
  <c r="J25"/>
  <c r="J14"/>
  <c r="J15"/>
  <c r="J8"/>
  <c r="J19"/>
  <c r="J20"/>
  <c r="J16"/>
  <c r="J17"/>
  <c r="J28"/>
  <c r="J29"/>
  <c r="J26"/>
  <c r="J33"/>
  <c r="J44"/>
  <c r="J38"/>
  <c r="J39"/>
  <c r="J43"/>
  <c r="J49"/>
  <c r="J53"/>
  <c r="J54"/>
  <c r="J58"/>
  <c r="J59"/>
  <c r="J62"/>
  <c r="J65"/>
  <c r="J66"/>
  <c r="J84"/>
  <c r="J89"/>
  <c r="J90"/>
  <c r="J91"/>
  <c r="J92"/>
  <c r="J96"/>
  <c r="J98"/>
  <c r="J101"/>
  <c r="J102"/>
  <c r="J103"/>
  <c r="J106"/>
  <c r="J107"/>
  <c r="J108"/>
  <c r="J109"/>
  <c r="J110"/>
  <c r="J111"/>
  <c r="J112"/>
  <c r="J115"/>
  <c r="J116"/>
  <c r="J118"/>
  <c r="J120"/>
  <c r="J121"/>
  <c r="J122"/>
  <c r="J125"/>
  <c r="J3"/>
  <c r="J5"/>
  <c r="J6"/>
  <c r="J18"/>
  <c r="J21"/>
  <c r="J22"/>
  <c r="J9"/>
  <c r="J24"/>
  <c r="J12"/>
  <c r="J13"/>
  <c r="J27"/>
  <c r="J30"/>
  <c r="J31"/>
  <c r="J32"/>
  <c r="J34"/>
  <c r="J35"/>
  <c r="J36"/>
  <c r="J37"/>
  <c r="J45"/>
  <c r="J40"/>
  <c r="J41"/>
  <c r="J42"/>
  <c r="J46"/>
  <c r="J47"/>
  <c r="J48"/>
  <c r="J50"/>
  <c r="J51"/>
  <c r="J52"/>
  <c r="J55"/>
  <c r="J56"/>
  <c r="J57"/>
  <c r="J67"/>
  <c r="J68"/>
  <c r="J69"/>
  <c r="J74"/>
  <c r="J75"/>
  <c r="J60"/>
  <c r="J61"/>
  <c r="J64"/>
  <c r="J76"/>
  <c r="J77"/>
  <c r="J78"/>
  <c r="J79"/>
  <c r="J81"/>
  <c r="J82"/>
  <c r="J83"/>
  <c r="J85"/>
  <c r="J86"/>
  <c r="J87"/>
  <c r="J88"/>
  <c r="J93"/>
  <c r="J94"/>
  <c r="J95"/>
  <c r="J97"/>
  <c r="J99"/>
  <c r="J104"/>
  <c r="J100"/>
  <c r="J113"/>
  <c r="J114"/>
  <c r="J117"/>
  <c r="J119"/>
  <c r="J123"/>
  <c r="J124"/>
  <c r="J4"/>
</calcChain>
</file>

<file path=xl/sharedStrings.xml><?xml version="1.0" encoding="utf-8"?>
<sst xmlns="http://schemas.openxmlformats.org/spreadsheetml/2006/main" count="591" uniqueCount="321">
  <si>
    <t>申请01</t>
    <phoneticPr fontId="1" type="noConversion"/>
  </si>
  <si>
    <t>申请02</t>
  </si>
  <si>
    <t>申请03</t>
  </si>
  <si>
    <t>申请04</t>
  </si>
  <si>
    <t>申请05</t>
  </si>
  <si>
    <t>申请06</t>
  </si>
  <si>
    <t>申请07</t>
  </si>
  <si>
    <t>申请08</t>
  </si>
  <si>
    <t>申请09</t>
  </si>
  <si>
    <t>申请10</t>
  </si>
  <si>
    <t>申请11</t>
  </si>
  <si>
    <t>申请12</t>
  </si>
  <si>
    <t>申请13</t>
  </si>
  <si>
    <t>申请14</t>
  </si>
  <si>
    <t>申请15</t>
  </si>
  <si>
    <t>申请16</t>
  </si>
  <si>
    <t>申请17</t>
  </si>
  <si>
    <t>申请18</t>
  </si>
  <si>
    <t>申请19</t>
  </si>
  <si>
    <t>申请20</t>
  </si>
  <si>
    <t>申请21</t>
  </si>
  <si>
    <t>申请22</t>
  </si>
  <si>
    <t>申请23</t>
  </si>
  <si>
    <t>申请24</t>
  </si>
  <si>
    <t>申请25</t>
  </si>
  <si>
    <t>申请26</t>
  </si>
  <si>
    <t>申请27</t>
  </si>
  <si>
    <t>申请28</t>
  </si>
  <si>
    <t>申请29</t>
  </si>
  <si>
    <t>申请30</t>
  </si>
  <si>
    <t>申请31</t>
  </si>
  <si>
    <t>申请32</t>
  </si>
  <si>
    <t>申请33</t>
  </si>
  <si>
    <t>申请34</t>
  </si>
  <si>
    <t>申请35</t>
  </si>
  <si>
    <t>申请36</t>
  </si>
  <si>
    <t>申请37</t>
  </si>
  <si>
    <t>申请38</t>
  </si>
  <si>
    <t>申请39</t>
  </si>
  <si>
    <t>申请40</t>
  </si>
  <si>
    <t>申请41</t>
  </si>
  <si>
    <t>申请42</t>
  </si>
  <si>
    <t>申请43</t>
  </si>
  <si>
    <t>申请44</t>
  </si>
  <si>
    <t>申请45</t>
  </si>
  <si>
    <t>申请46</t>
  </si>
  <si>
    <t>申请47</t>
  </si>
  <si>
    <t>申请48</t>
  </si>
  <si>
    <t>申请49</t>
  </si>
  <si>
    <t>申请50</t>
  </si>
  <si>
    <t>申请51</t>
  </si>
  <si>
    <t>申请52</t>
  </si>
  <si>
    <t>申请53</t>
  </si>
  <si>
    <t>申请54</t>
  </si>
  <si>
    <t>申请55</t>
  </si>
  <si>
    <t>申请56</t>
  </si>
  <si>
    <t>申请57</t>
  </si>
  <si>
    <t>申请58</t>
  </si>
  <si>
    <t>申请59</t>
  </si>
  <si>
    <t>申请60</t>
  </si>
  <si>
    <t>申请61</t>
  </si>
  <si>
    <t>申请62</t>
  </si>
  <si>
    <t>申请63</t>
  </si>
  <si>
    <t>申请64</t>
  </si>
  <si>
    <t>申请65</t>
  </si>
  <si>
    <t>申请66</t>
  </si>
  <si>
    <t>项目名称</t>
    <phoneticPr fontId="2" type="noConversion"/>
  </si>
  <si>
    <t>指导教师</t>
    <phoneticPr fontId="2" type="noConversion"/>
  </si>
  <si>
    <t>职称</t>
    <phoneticPr fontId="2" type="noConversion"/>
  </si>
  <si>
    <t>参加学生人数</t>
    <phoneticPr fontId="2" type="noConversion"/>
  </si>
  <si>
    <t>申报类别</t>
    <phoneticPr fontId="2" type="noConversion"/>
  </si>
  <si>
    <t>备注</t>
    <phoneticPr fontId="2" type="noConversion"/>
  </si>
  <si>
    <t>基于小波变换算法的合成孔径雷达原始数据压缩方法</t>
    <phoneticPr fontId="2" type="noConversion"/>
  </si>
  <si>
    <t>邸志雄</t>
    <phoneticPr fontId="2" type="noConversion"/>
  </si>
  <si>
    <t>讲师</t>
    <phoneticPr fontId="2" type="noConversion"/>
  </si>
  <si>
    <t>省创</t>
    <phoneticPr fontId="2" type="noConversion"/>
  </si>
  <si>
    <t>基于异构计算的高性能图像压缩核心编码模块设计</t>
    <phoneticPr fontId="2" type="noConversion"/>
  </si>
  <si>
    <t>基于神经网络的SAR原始数据的压缩算法</t>
    <phoneticPr fontId="2" type="noConversion"/>
  </si>
  <si>
    <t>国创</t>
    <phoneticPr fontId="2" type="noConversion"/>
  </si>
  <si>
    <t>幼儿看护防盗手环</t>
    <phoneticPr fontId="2" type="noConversion"/>
  </si>
  <si>
    <t>胡香荣</t>
    <phoneticPr fontId="2" type="noConversion"/>
  </si>
  <si>
    <t>集成投影键盘的小型投影仪</t>
    <phoneticPr fontId="2" type="noConversion"/>
  </si>
  <si>
    <t>龙文杰</t>
    <phoneticPr fontId="2" type="noConversion"/>
  </si>
  <si>
    <t>工程师</t>
    <phoneticPr fontId="2" type="noConversion"/>
  </si>
  <si>
    <t>微型拉伸试验机的自动控制器</t>
    <phoneticPr fontId="2" type="noConversion"/>
  </si>
  <si>
    <t xml:space="preserve">基于无线通信传感器的智能乌龟生态缸 </t>
    <phoneticPr fontId="2" type="noConversion"/>
  </si>
  <si>
    <t>史燕</t>
    <phoneticPr fontId="2" type="noConversion"/>
  </si>
  <si>
    <t>副教授</t>
    <phoneticPr fontId="2" type="noConversion"/>
  </si>
  <si>
    <t>基于FPGA的嵌入式神经网络加速平台的研究与应用</t>
    <phoneticPr fontId="2" type="noConversion"/>
  </si>
  <si>
    <t>汪志刚</t>
    <phoneticPr fontId="2" type="noConversion"/>
  </si>
  <si>
    <t>MIMO-OFDM系统同步算法研究与仿真</t>
    <phoneticPr fontId="2" type="noConversion"/>
  </si>
  <si>
    <t>王平</t>
    <phoneticPr fontId="2" type="noConversion"/>
  </si>
  <si>
    <t>校级</t>
    <phoneticPr fontId="2" type="noConversion"/>
  </si>
  <si>
    <t>双足拟人形自动平衡智能机器人</t>
    <phoneticPr fontId="2" type="noConversion"/>
  </si>
  <si>
    <t>面向高温超导体测试的物联网智能液氮控制系统的设计</t>
    <phoneticPr fontId="2" type="noConversion"/>
  </si>
  <si>
    <t>张辉波</t>
    <phoneticPr fontId="2" type="noConversion"/>
  </si>
  <si>
    <t>可穿戴设备的天线研究</t>
    <phoneticPr fontId="2" type="noConversion"/>
  </si>
  <si>
    <t>郑宗良</t>
    <phoneticPr fontId="2" type="noConversion"/>
  </si>
  <si>
    <t>基于RFID系统的柔性抗金属标签天线设计与应用研究</t>
    <phoneticPr fontId="2" type="noConversion"/>
  </si>
  <si>
    <t>面向消防救援应用的耐高温柔性天线研制</t>
    <phoneticPr fontId="2" type="noConversion"/>
  </si>
  <si>
    <t>基于知识图谱的医疗诊断AI系统设计与实现</t>
    <phoneticPr fontId="2" type="noConversion"/>
  </si>
  <si>
    <t>杜圣东</t>
    <phoneticPr fontId="2" type="noConversion"/>
  </si>
  <si>
    <t>基于深度学习的铆钉缺陷检测研究</t>
    <phoneticPr fontId="2" type="noConversion"/>
  </si>
  <si>
    <t>蒋朝根</t>
    <phoneticPr fontId="2" type="noConversion"/>
  </si>
  <si>
    <t>智能探测导盲杖</t>
    <phoneticPr fontId="2" type="noConversion"/>
  </si>
  <si>
    <t>基于stm32的铆钉检测智能机械臂的研制</t>
    <phoneticPr fontId="2" type="noConversion"/>
  </si>
  <si>
    <t>面向联合学习的近似模型更新设计</t>
    <phoneticPr fontId="2" type="noConversion"/>
  </si>
  <si>
    <t>罗寿西</t>
    <phoneticPr fontId="2" type="noConversion"/>
  </si>
  <si>
    <t>多功能煤气灶控制器</t>
    <phoneticPr fontId="2" type="noConversion"/>
  </si>
  <si>
    <t>唐慧佳</t>
    <phoneticPr fontId="2" type="noConversion"/>
  </si>
  <si>
    <t>教授</t>
    <phoneticPr fontId="2" type="noConversion"/>
  </si>
  <si>
    <t>基于深度学习的多角度多尺度车辆检测，分类和计数</t>
    <phoneticPr fontId="2" type="noConversion"/>
  </si>
  <si>
    <t>吴晓</t>
    <phoneticPr fontId="2" type="noConversion"/>
  </si>
  <si>
    <t>基于深度学习的行人重识别研究与应用</t>
    <phoneticPr fontId="2" type="noConversion"/>
  </si>
  <si>
    <t>基于人工智能图像处理的教室照明控制和表情识别系统</t>
    <phoneticPr fontId="2" type="noConversion"/>
  </si>
  <si>
    <t>吴宗玲</t>
    <phoneticPr fontId="2" type="noConversion"/>
  </si>
  <si>
    <t>“come to my classroom”创意校园问答APP设计与实现</t>
    <phoneticPr fontId="2" type="noConversion"/>
  </si>
  <si>
    <t>杨慧</t>
    <phoneticPr fontId="2" type="noConversion"/>
  </si>
  <si>
    <t>问途--基于SNS问答模式的旅游APP开发</t>
    <phoneticPr fontId="2" type="noConversion"/>
  </si>
  <si>
    <t>基于yolo等图像处理算法分析学生课堂状态</t>
    <phoneticPr fontId="2" type="noConversion"/>
  </si>
  <si>
    <t>殷成凤</t>
    <phoneticPr fontId="2" type="noConversion"/>
  </si>
  <si>
    <t>基于opencv的人脸识别系统开发</t>
    <phoneticPr fontId="2" type="noConversion"/>
  </si>
  <si>
    <t>基于文本聚类的汽车网络化评论数据倾向性分析</t>
    <phoneticPr fontId="2" type="noConversion"/>
  </si>
  <si>
    <t>基于可逆信息隐藏的图像安全存储与系统设计</t>
    <phoneticPr fontId="2" type="noConversion"/>
  </si>
  <si>
    <t>陈帆</t>
    <phoneticPr fontId="2" type="noConversion"/>
  </si>
  <si>
    <t>基于深度学习的数字图像版权保护系统设计</t>
    <phoneticPr fontId="2" type="noConversion"/>
  </si>
  <si>
    <t>基于深度学习的logo图像检索研究与系统设计</t>
    <phoneticPr fontId="2" type="noConversion"/>
  </si>
  <si>
    <t>智慧医疗中的超声图像智能识别技术</t>
    <phoneticPr fontId="2" type="noConversion"/>
  </si>
  <si>
    <t>龚勋</t>
    <phoneticPr fontId="2" type="noConversion"/>
  </si>
  <si>
    <t>快速3D人脸数据采集及识别研究</t>
    <phoneticPr fontId="2" type="noConversion"/>
  </si>
  <si>
    <t>基于云平台的个人助手</t>
    <phoneticPr fontId="2" type="noConversion"/>
  </si>
  <si>
    <t>基于深度学习的人类细胞蛋白质分类研究与系统设计</t>
    <phoneticPr fontId="2" type="noConversion"/>
  </si>
  <si>
    <t>郝晓枫</t>
    <phoneticPr fontId="2" type="noConversion"/>
  </si>
  <si>
    <t>高级工程师</t>
    <phoneticPr fontId="2" type="noConversion"/>
  </si>
  <si>
    <t>基于图像的在线阅卷技术研究与系统设计</t>
    <phoneticPr fontId="2" type="noConversion"/>
  </si>
  <si>
    <t>基于人脸识别的考勤APP</t>
    <phoneticPr fontId="2" type="noConversion"/>
  </si>
  <si>
    <t>胡晓鹏</t>
    <phoneticPr fontId="2" type="noConversion"/>
  </si>
  <si>
    <t>基于深度学习的个性化旅游攻略生成</t>
    <phoneticPr fontId="2" type="noConversion"/>
  </si>
  <si>
    <t>李天瑞</t>
    <phoneticPr fontId="2" type="noConversion"/>
  </si>
  <si>
    <t>基于深度学习的车流量监控及红绿灯智能调节</t>
    <phoneticPr fontId="2" type="noConversion"/>
  </si>
  <si>
    <t>基于卷积神经网络的虚拟试衣应用</t>
    <phoneticPr fontId="2" type="noConversion"/>
  </si>
  <si>
    <t>龙治国</t>
    <phoneticPr fontId="2" type="noConversion"/>
  </si>
  <si>
    <t>基于深度学习的垃圾自动分类系统设计与实现</t>
    <phoneticPr fontId="2" type="noConversion"/>
  </si>
  <si>
    <t>彭博</t>
    <phoneticPr fontId="2" type="noConversion"/>
  </si>
  <si>
    <t>源链系统的设计与开发</t>
    <phoneticPr fontId="2" type="noConversion"/>
  </si>
  <si>
    <t>王红军</t>
    <phoneticPr fontId="2" type="noConversion"/>
  </si>
  <si>
    <t>非限定状态下的人脸识别</t>
    <phoneticPr fontId="2" type="noConversion"/>
  </si>
  <si>
    <t>对广告实际曝光数据的数据挖掘和广告曝光度预测</t>
    <phoneticPr fontId="2" type="noConversion"/>
  </si>
  <si>
    <t>基于语音识别的房源智能问答系统</t>
    <phoneticPr fontId="2" type="noConversion"/>
  </si>
  <si>
    <t>基于SSD算法的图像识别应用</t>
    <phoneticPr fontId="2" type="noConversion"/>
  </si>
  <si>
    <t>翟东海</t>
    <phoneticPr fontId="2" type="noConversion"/>
  </si>
  <si>
    <t>YUV视频文件播放器软件设计与开发</t>
    <phoneticPr fontId="2" type="noConversion"/>
  </si>
  <si>
    <t>赵宏宇</t>
    <phoneticPr fontId="2" type="noConversion"/>
  </si>
  <si>
    <t>基于卷积神经网络的人像识别系统的开发</t>
    <phoneticPr fontId="2" type="noConversion"/>
  </si>
  <si>
    <t>长者智能生活管家APP开发</t>
    <phoneticPr fontId="2" type="noConversion"/>
  </si>
  <si>
    <t>方旭明</t>
    <phoneticPr fontId="2" type="noConversion"/>
  </si>
  <si>
    <t>基于JPEG压缩格式的图像安全云存储与管理</t>
    <phoneticPr fontId="2" type="noConversion"/>
  </si>
  <si>
    <t>和红杰</t>
    <phoneticPr fontId="2" type="noConversion"/>
  </si>
  <si>
    <t>用于图像自助加密管理的算法研究与系统设计</t>
    <phoneticPr fontId="2" type="noConversion"/>
  </si>
  <si>
    <t>基于生成式对抗网络人脸图像生成研究与系统设计</t>
    <phoneticPr fontId="2" type="noConversion"/>
  </si>
  <si>
    <t>基于视觉识别的铁路沿线入侵检测技术研究</t>
    <phoneticPr fontId="2" type="noConversion"/>
  </si>
  <si>
    <t>李里</t>
    <phoneticPr fontId="2" type="noConversion"/>
  </si>
  <si>
    <t>基于无线自组网点对点传输平台的开发</t>
    <phoneticPr fontId="2" type="noConversion"/>
  </si>
  <si>
    <t>刘刚</t>
    <phoneticPr fontId="2" type="noConversion"/>
  </si>
  <si>
    <t>基于微信的课堂考勤系统</t>
    <phoneticPr fontId="2" type="noConversion"/>
  </si>
  <si>
    <t>基于神经网络的无线通信信号盲识别</t>
    <phoneticPr fontId="2" type="noConversion"/>
  </si>
  <si>
    <t>刘林</t>
    <phoneticPr fontId="2" type="noConversion"/>
  </si>
  <si>
    <t>基于802.11ad标准的毫米波波束训练研究与实现</t>
    <phoneticPr fontId="2" type="noConversion"/>
  </si>
  <si>
    <t>龙彦</t>
    <phoneticPr fontId="2" type="noConversion"/>
  </si>
  <si>
    <t>基于ＲFID的桥梁工程构件定位识别系统</t>
    <phoneticPr fontId="2" type="noConversion"/>
  </si>
  <si>
    <t>杨柳</t>
    <phoneticPr fontId="2" type="noConversion"/>
  </si>
  <si>
    <t>基于深度学习的盐层识别技术研究与系统设计</t>
    <phoneticPr fontId="2" type="noConversion"/>
  </si>
  <si>
    <t>唐小虎</t>
    <phoneticPr fontId="2" type="noConversion"/>
  </si>
  <si>
    <t>逍遥锁设计</t>
    <phoneticPr fontId="2" type="noConversion"/>
  </si>
  <si>
    <t>徐图</t>
    <phoneticPr fontId="2" type="noConversion"/>
  </si>
  <si>
    <t>自动魔方机设计</t>
    <phoneticPr fontId="2" type="noConversion"/>
  </si>
  <si>
    <t>轨道交通信号联锁关系自动生成软件设计</t>
    <phoneticPr fontId="2" type="noConversion"/>
  </si>
  <si>
    <t>杨武东</t>
    <phoneticPr fontId="2" type="noConversion"/>
  </si>
  <si>
    <t>车站信号平面布置图的图形识别及处理</t>
    <phoneticPr fontId="2" type="noConversion"/>
  </si>
  <si>
    <t>杨扬</t>
    <phoneticPr fontId="2" type="noConversion"/>
  </si>
  <si>
    <t>新型柔性角度传感器设计</t>
    <phoneticPr fontId="2" type="noConversion"/>
  </si>
  <si>
    <t>邹应全</t>
    <phoneticPr fontId="2" type="noConversion"/>
  </si>
  <si>
    <t>复杂环境下基于激光雷达的自动定位小车设计</t>
    <phoneticPr fontId="2" type="noConversion"/>
  </si>
  <si>
    <t>小蜗——语音识别技术及无线局域网下的智能小屋</t>
  </si>
  <si>
    <t>陈星</t>
  </si>
  <si>
    <t>工程师</t>
  </si>
  <si>
    <t>省创</t>
  </si>
  <si>
    <t>高压缩率图像压缩算法关键技术研究</t>
  </si>
  <si>
    <t>邸志雄</t>
  </si>
  <si>
    <t>讲师</t>
  </si>
  <si>
    <t>国创</t>
  </si>
  <si>
    <t>新型测绘辅助无人机</t>
  </si>
  <si>
    <t>龙文杰</t>
  </si>
  <si>
    <t>助教</t>
  </si>
  <si>
    <t>Smart花盆</t>
  </si>
  <si>
    <t>史燕</t>
  </si>
  <si>
    <t>副教授</t>
  </si>
  <si>
    <t>校A</t>
  </si>
  <si>
    <t>便携式气体酒精测量仪及其app开发</t>
  </si>
  <si>
    <t>校B</t>
  </si>
  <si>
    <t>基于WIFI可自主搭配的全自动室内植物墙</t>
  </si>
  <si>
    <t>汪志刚</t>
  </si>
  <si>
    <t>智能降噪耳机设计与实现</t>
  </si>
  <si>
    <t>王平</t>
  </si>
  <si>
    <t>射频信号测试仪</t>
  </si>
  <si>
    <t>优化JPEG编码器和解码器的硬件电路设计</t>
  </si>
  <si>
    <t>西南交大校园内共享单车的调度和停放APP</t>
  </si>
  <si>
    <t>胡香荣</t>
  </si>
  <si>
    <t>西南交大校园导航系统</t>
  </si>
  <si>
    <t>基于FPGA的任天堂NES游戏机设计</t>
  </si>
  <si>
    <t>康萍</t>
  </si>
  <si>
    <t>可切换控制模式的智能车</t>
  </si>
  <si>
    <t>电网节点故障检测系统</t>
  </si>
  <si>
    <t>张辉波</t>
  </si>
  <si>
    <t>手机终端控制智能LED照明系统的设计</t>
  </si>
  <si>
    <t>智能插座设计与制作</t>
  </si>
  <si>
    <t>基于鲸鱼算法的社区发现研究</t>
  </si>
  <si>
    <t>陈红梅</t>
  </si>
  <si>
    <t>教授</t>
  </si>
  <si>
    <t>基于STM32的魔方机器人研制</t>
  </si>
  <si>
    <t>蒋朝根</t>
  </si>
  <si>
    <t>基于STC单片机的魔方机器人研制</t>
  </si>
  <si>
    <t>基于深度学习的行为动作检测与识别</t>
  </si>
  <si>
    <t>吴晓</t>
  </si>
  <si>
    <t>基于惯性导航的地下停车场无线定位系统</t>
  </si>
  <si>
    <t>叶佳</t>
  </si>
  <si>
    <t>基于GPS校车订票微信小程序的设计与实现</t>
  </si>
  <si>
    <t>殷成凤</t>
  </si>
  <si>
    <t>“Here”帮你找程序设计与开发</t>
  </si>
  <si>
    <t>基于教务数据师生自画像技术研究与系统设计</t>
  </si>
  <si>
    <t>陈帆</t>
  </si>
  <si>
    <t>身份证照的隐私信息保护技术研究与系统设计</t>
  </si>
  <si>
    <t>基于深度学习的验证码识别系统</t>
  </si>
  <si>
    <t>郝晓枫</t>
  </si>
  <si>
    <t>高级工程师</t>
  </si>
  <si>
    <t>基于动态信息下的列车空座处理系统</t>
  </si>
  <si>
    <t>李天瑞</t>
  </si>
  <si>
    <t>基于大数据的交通线路通达时间预测</t>
  </si>
  <si>
    <t>基于直方图分类的医学图像隐私保护算法研究与系统设计</t>
  </si>
  <si>
    <t>尹帮旭</t>
  </si>
  <si>
    <t>科长</t>
  </si>
  <si>
    <t>软件</t>
    <phoneticPr fontId="6" type="noConversion"/>
  </si>
  <si>
    <t>辅助车辆自动驾驶的红绿灯检测研究与实现</t>
  </si>
  <si>
    <t>朱焱</t>
  </si>
  <si>
    <t>基于隐私保护的交通违法拍照技术研究与系统设计</t>
  </si>
  <si>
    <t>和红杰</t>
  </si>
  <si>
    <t>基于深度学习的海马体图像检测研究与软件设计</t>
  </si>
  <si>
    <t>基于深度学习的交通场景视频语义分析系统实现</t>
  </si>
  <si>
    <t>李恒超</t>
  </si>
  <si>
    <t>基于深度学习的交通场景视频⽬目标检测与分析研究</t>
  </si>
  <si>
    <t>基于云平台的电动汽车共享电池信息管理系统</t>
  </si>
  <si>
    <t>刘恒</t>
  </si>
  <si>
    <t>基于大数据分析的法律咨询系统设计</t>
  </si>
  <si>
    <t>刘林</t>
  </si>
  <si>
    <t>基于大数据的城市公共交通特征分析系统</t>
  </si>
  <si>
    <t>唐小虎</t>
  </si>
  <si>
    <t>基于深度摄像头的快递量方技术与系统设计</t>
  </si>
  <si>
    <t>彩色图像去马赛克算法设计及系统实现</t>
  </si>
  <si>
    <t>闫连山</t>
  </si>
  <si>
    <t>基于ZigBee的校园路灯智能管理系统</t>
  </si>
  <si>
    <t>杨柳、史燕</t>
  </si>
  <si>
    <t>高级实验师、副教授</t>
  </si>
  <si>
    <t>通信</t>
    <phoneticPr fontId="6" type="noConversion"/>
  </si>
  <si>
    <t>基于混合现实的列车模拟驾驶系统</t>
  </si>
  <si>
    <t>邹喜华</t>
  </si>
  <si>
    <t>直线电机分段联锁控制的设计</t>
  </si>
  <si>
    <t>曾蓉</t>
  </si>
  <si>
    <t>三维运动弧焊机器人的设计</t>
  </si>
  <si>
    <t>列车调度集中实验开发板的设计与实现</t>
  </si>
  <si>
    <t>刘利芳</t>
  </si>
  <si>
    <t>铁路编组站驼峰峰下线束进路控制仿真</t>
  </si>
  <si>
    <t>马亮</t>
  </si>
  <si>
    <t>基于图像深度学习的转辙机故障诊断研究</t>
  </si>
  <si>
    <t>王小敏</t>
  </si>
  <si>
    <t>基于监测大数据聚类集成的道岔故障诊断</t>
  </si>
  <si>
    <t>拍照考勤机设计</t>
  </si>
  <si>
    <t>徐图</t>
  </si>
  <si>
    <t>自动魔方机设计</t>
  </si>
  <si>
    <t>铁路训练段信号设备的三维建模研究</t>
  </si>
  <si>
    <t>杨武东</t>
  </si>
  <si>
    <t>基于3D技术的计算机联锁工程设计仿真系统</t>
  </si>
  <si>
    <t>杨扬</t>
  </si>
  <si>
    <t>基于继电逻辑的信号系统中的电路图软件设计</t>
  </si>
  <si>
    <t>采用卷积神经网络进行人脸识别的研究与实现</t>
  </si>
  <si>
    <t>张翠芳</t>
  </si>
  <si>
    <t>复杂环境下基于多传感器融合自主导航无人机设计</t>
  </si>
  <si>
    <t>邹应全</t>
  </si>
  <si>
    <t>项目编号</t>
    <phoneticPr fontId="2" type="noConversion"/>
  </si>
  <si>
    <t>系</t>
    <phoneticPr fontId="1" type="noConversion"/>
  </si>
  <si>
    <t>组</t>
    <phoneticPr fontId="2" type="noConversion"/>
  </si>
  <si>
    <t>答辩教师</t>
    <phoneticPr fontId="2" type="noConversion"/>
  </si>
  <si>
    <t>第1组，2019年4月17日14:00开始，X8215</t>
    <phoneticPr fontId="1" type="noConversion"/>
  </si>
  <si>
    <t>第2组，2019年4月17日14:00开始，X8521</t>
    <phoneticPr fontId="1" type="noConversion"/>
  </si>
  <si>
    <t>第3组，2019年4月17日14:00开始，X8523</t>
    <phoneticPr fontId="1" type="noConversion"/>
  </si>
  <si>
    <t>第4组，2019年4月17日14:00开始，X8524</t>
    <phoneticPr fontId="1" type="noConversion"/>
  </si>
  <si>
    <t>第5组，2019年4月17日14:00开始，X8525</t>
    <phoneticPr fontId="1" type="noConversion"/>
  </si>
  <si>
    <t>第6组，2019年4月17日14:00开始，X8526</t>
    <phoneticPr fontId="1" type="noConversion"/>
  </si>
  <si>
    <t>第7组，2019年4月17日14:00开始，X8527</t>
    <phoneticPr fontId="1" type="noConversion"/>
  </si>
  <si>
    <t>第8组，2019年4月17日14:00开始，X9304</t>
    <phoneticPr fontId="1" type="noConversion"/>
  </si>
  <si>
    <t>第9组，2019年4月17日14:00开始，X4132</t>
    <phoneticPr fontId="1" type="noConversion"/>
  </si>
  <si>
    <t>第10组，2019年4月17日14:00开始，X4135</t>
    <phoneticPr fontId="1" type="noConversion"/>
  </si>
  <si>
    <t>基于Unity3D的地铁灾害模拟逃生演示系统</t>
    <phoneticPr fontId="2" type="noConversion"/>
  </si>
  <si>
    <t>黄海于</t>
    <phoneticPr fontId="2" type="noConversion"/>
  </si>
  <si>
    <t>副教授</t>
    <phoneticPr fontId="2" type="noConversion"/>
  </si>
  <si>
    <t>省创</t>
    <phoneticPr fontId="2" type="noConversion"/>
  </si>
  <si>
    <t>陈星，邸志雄，史燕，王平，康萍</t>
    <phoneticPr fontId="1" type="noConversion"/>
  </si>
  <si>
    <t>陈红梅，杜圣东，蒋朝根，吴晓</t>
    <phoneticPr fontId="1" type="noConversion"/>
  </si>
  <si>
    <t>罗寿西，吴宗玲，杨慧，殷成凤</t>
    <phoneticPr fontId="1" type="noConversion"/>
  </si>
  <si>
    <t>基于人脸识别的教学签到系统的开发</t>
    <phoneticPr fontId="2" type="noConversion"/>
  </si>
  <si>
    <t>何太军</t>
    <phoneticPr fontId="2" type="noConversion"/>
  </si>
  <si>
    <t>和红杰，李恒超，李里</t>
    <phoneticPr fontId="1" type="noConversion"/>
  </si>
  <si>
    <t>曾蓉，刘利芳，马亮，王小敏，徐图</t>
    <phoneticPr fontId="1" type="noConversion"/>
  </si>
  <si>
    <t>杨武东，杨扬，张翠芳，邹应全</t>
    <phoneticPr fontId="1" type="noConversion"/>
  </si>
  <si>
    <t>2018年SRTP结题和2019年SRTP申请答辩安排</t>
    <phoneticPr fontId="1" type="noConversion"/>
  </si>
  <si>
    <t>胡香荣，龙文杰，张辉波，郑宗良</t>
    <phoneticPr fontId="1" type="noConversion"/>
  </si>
  <si>
    <t>基于室内场景的视频背景合成技术的设计与实现</t>
    <phoneticPr fontId="2" type="noConversion"/>
  </si>
  <si>
    <t>基于机器学习的非监督式图像分割质量评价方法</t>
    <phoneticPr fontId="2" type="noConversion"/>
  </si>
  <si>
    <t>校B</t>
    <phoneticPr fontId="2" type="noConversion"/>
  </si>
  <si>
    <t>陈帆，李天瑞，郝晓枫，龚勋</t>
    <phoneticPr fontId="1" type="noConversion"/>
  </si>
  <si>
    <t>何太军，彭博，胡晓鹏，王红军，赵宏宇，朱焱</t>
    <phoneticPr fontId="1" type="noConversion"/>
  </si>
  <si>
    <t>刘恒，刘林，李赛飞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</si>
</sst>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76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76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76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176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>
      <alignment vertical="center"/>
    </xf>
    <xf numFmtId="0" fontId="5" fillId="6" borderId="1" xfId="0" applyFont="1" applyFill="1" applyBorder="1">
      <alignment vertical="center"/>
    </xf>
    <xf numFmtId="176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>
      <alignment vertical="center"/>
    </xf>
    <xf numFmtId="0" fontId="0" fillId="1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150;&#20844;\&#25945;&#32844;&#24037;&#36890;&#35759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学评估20171123"/>
      <sheetName val="20070406"/>
      <sheetName val="20071227"/>
      <sheetName val="20080520"/>
      <sheetName val="20090326"/>
      <sheetName val="20090709"/>
      <sheetName val="20091106"/>
      <sheetName val="20120515"/>
      <sheetName val="20130108"/>
      <sheetName val="20130607"/>
      <sheetName val="20131101之前"/>
      <sheetName val="20131101"/>
      <sheetName val="20150930"/>
      <sheetName val="20151204"/>
      <sheetName val="20160919"/>
      <sheetName val="退休20170112"/>
      <sheetName val="20170911"/>
      <sheetName val="20171108"/>
      <sheetName val="20180116"/>
      <sheetName val="院内通讯录"/>
      <sheetName val="正在使用"/>
      <sheetName val="常用电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马永强</v>
          </cell>
          <cell r="C2" t="str">
            <v>计算机</v>
          </cell>
        </row>
        <row r="3">
          <cell r="B3" t="str">
            <v>戴齐</v>
          </cell>
          <cell r="C3" t="str">
            <v>计算机</v>
          </cell>
        </row>
        <row r="4">
          <cell r="B4" t="str">
            <v>杨燕</v>
          </cell>
          <cell r="C4" t="str">
            <v>计算机</v>
          </cell>
        </row>
        <row r="5">
          <cell r="B5" t="str">
            <v>彭强</v>
          </cell>
          <cell r="C5" t="str">
            <v>计算机</v>
          </cell>
        </row>
        <row r="6">
          <cell r="B6" t="str">
            <v>唐慧佳</v>
          </cell>
          <cell r="C6" t="str">
            <v>计算机</v>
          </cell>
        </row>
        <row r="7">
          <cell r="B7" t="str">
            <v>谭献海</v>
          </cell>
          <cell r="C7" t="str">
            <v>计算机</v>
          </cell>
        </row>
        <row r="8">
          <cell r="B8" t="str">
            <v>窦军</v>
          </cell>
          <cell r="C8" t="str">
            <v>计算机</v>
          </cell>
        </row>
        <row r="9">
          <cell r="B9" t="str">
            <v>蒋朝根</v>
          </cell>
          <cell r="C9" t="str">
            <v>计算机</v>
          </cell>
        </row>
        <row r="10">
          <cell r="B10" t="str">
            <v>张新有</v>
          </cell>
          <cell r="C10" t="str">
            <v>计算机</v>
          </cell>
        </row>
        <row r="11">
          <cell r="B11" t="str">
            <v>黄海于</v>
          </cell>
          <cell r="C11" t="str">
            <v>计算机</v>
          </cell>
        </row>
        <row r="12">
          <cell r="B12" t="str">
            <v>陈红梅</v>
          </cell>
          <cell r="C12" t="str">
            <v>计算机</v>
          </cell>
        </row>
        <row r="13">
          <cell r="B13" t="str">
            <v>何蓉</v>
          </cell>
          <cell r="C13" t="str">
            <v>计算机</v>
          </cell>
        </row>
        <row r="14">
          <cell r="B14" t="str">
            <v>陈剑波</v>
          </cell>
          <cell r="C14" t="str">
            <v>计算机</v>
          </cell>
        </row>
        <row r="15">
          <cell r="B15" t="str">
            <v>贾真</v>
          </cell>
          <cell r="C15" t="str">
            <v>计算机</v>
          </cell>
        </row>
        <row r="16">
          <cell r="B16" t="str">
            <v>吴晓</v>
          </cell>
          <cell r="C16" t="str">
            <v>计算机</v>
          </cell>
        </row>
        <row r="17">
          <cell r="B17" t="str">
            <v>滕飞</v>
          </cell>
          <cell r="C17" t="str">
            <v>计算机</v>
          </cell>
        </row>
        <row r="18">
          <cell r="B18" t="str">
            <v>李可</v>
          </cell>
          <cell r="C18" t="str">
            <v>计算机</v>
          </cell>
        </row>
        <row r="19">
          <cell r="B19" t="str">
            <v>邢焕来</v>
          </cell>
          <cell r="C19" t="str">
            <v>计算机</v>
          </cell>
        </row>
        <row r="20">
          <cell r="B20" t="str">
            <v>叶佳</v>
          </cell>
          <cell r="C20" t="str">
            <v>计算机</v>
          </cell>
        </row>
        <row r="21">
          <cell r="B21" t="str">
            <v>杨慧</v>
          </cell>
          <cell r="C21" t="str">
            <v>计算机</v>
          </cell>
        </row>
        <row r="22">
          <cell r="B22" t="str">
            <v>王淑营</v>
          </cell>
          <cell r="C22" t="str">
            <v>计算机</v>
          </cell>
        </row>
        <row r="23">
          <cell r="B23" t="str">
            <v>殷成凤</v>
          </cell>
          <cell r="C23" t="str">
            <v>计算机</v>
          </cell>
        </row>
        <row r="24">
          <cell r="B24" t="str">
            <v>杜圣东</v>
          </cell>
          <cell r="C24" t="str">
            <v>计算机</v>
          </cell>
        </row>
        <row r="25">
          <cell r="B25" t="str">
            <v>戴朋林</v>
          </cell>
          <cell r="C25" t="str">
            <v>计算机</v>
          </cell>
        </row>
        <row r="26">
          <cell r="B26" t="str">
            <v>罗寿西</v>
          </cell>
          <cell r="C26" t="str">
            <v>计算机</v>
          </cell>
        </row>
        <row r="27">
          <cell r="B27" t="str">
            <v>逄淑超</v>
          </cell>
        </row>
        <row r="28">
          <cell r="B28" t="str">
            <v>袁召全</v>
          </cell>
        </row>
        <row r="29">
          <cell r="B29" t="str">
            <v>李颖</v>
          </cell>
          <cell r="C29" t="str">
            <v>计算机</v>
          </cell>
        </row>
        <row r="30">
          <cell r="B30" t="str">
            <v>白雅娜</v>
          </cell>
          <cell r="C30" t="str">
            <v>计算机</v>
          </cell>
        </row>
        <row r="31">
          <cell r="B31" t="str">
            <v>袁霞</v>
          </cell>
          <cell r="C31" t="str">
            <v>计算机</v>
          </cell>
        </row>
        <row r="32">
          <cell r="B32" t="str">
            <v>吴宗玲</v>
          </cell>
          <cell r="C32" t="str">
            <v>计算机</v>
          </cell>
        </row>
        <row r="33">
          <cell r="B33" t="str">
            <v>李天瑞</v>
          </cell>
          <cell r="C33" t="str">
            <v>软件</v>
          </cell>
        </row>
        <row r="34">
          <cell r="B34" t="str">
            <v>陶宏才</v>
          </cell>
          <cell r="C34" t="str">
            <v>软件</v>
          </cell>
        </row>
        <row r="35">
          <cell r="B35" t="str">
            <v>文登敏</v>
          </cell>
          <cell r="C35" t="str">
            <v>软件</v>
          </cell>
        </row>
        <row r="36">
          <cell r="B36" t="str">
            <v>丁光耀</v>
          </cell>
          <cell r="C36" t="str">
            <v>软件</v>
          </cell>
        </row>
        <row r="37">
          <cell r="B37" t="str">
            <v>楼新远</v>
          </cell>
          <cell r="C37" t="str">
            <v>软件</v>
          </cell>
        </row>
        <row r="38">
          <cell r="B38" t="str">
            <v>黄洪</v>
          </cell>
          <cell r="C38" t="str">
            <v>软件</v>
          </cell>
        </row>
        <row r="39">
          <cell r="B39" t="str">
            <v>朱焱</v>
          </cell>
          <cell r="C39" t="str">
            <v>软件</v>
          </cell>
        </row>
        <row r="40">
          <cell r="B40" t="str">
            <v>翟东海</v>
          </cell>
          <cell r="C40" t="str">
            <v>软件</v>
          </cell>
        </row>
        <row r="41">
          <cell r="B41" t="str">
            <v>胡晓鹏</v>
          </cell>
          <cell r="C41" t="str">
            <v>软件</v>
          </cell>
        </row>
        <row r="42">
          <cell r="B42" t="str">
            <v>张跃</v>
          </cell>
          <cell r="C42" t="str">
            <v>软件</v>
          </cell>
        </row>
        <row r="43">
          <cell r="B43" t="str">
            <v>赵宏宇</v>
          </cell>
          <cell r="C43" t="str">
            <v>软件</v>
          </cell>
        </row>
        <row r="44">
          <cell r="B44" t="str">
            <v>何太军</v>
          </cell>
          <cell r="C44" t="str">
            <v>软件</v>
          </cell>
        </row>
        <row r="45">
          <cell r="B45" t="str">
            <v>周杲</v>
          </cell>
          <cell r="C45" t="str">
            <v>软件</v>
          </cell>
        </row>
        <row r="46">
          <cell r="B46" t="str">
            <v>喻琇瑛</v>
          </cell>
          <cell r="C46" t="str">
            <v>软件</v>
          </cell>
        </row>
        <row r="47">
          <cell r="B47" t="str">
            <v>陈帆</v>
          </cell>
          <cell r="C47" t="str">
            <v>软件</v>
          </cell>
        </row>
        <row r="48">
          <cell r="B48" t="str">
            <v>赵其刚</v>
          </cell>
          <cell r="C48" t="str">
            <v>软件</v>
          </cell>
        </row>
        <row r="49">
          <cell r="B49" t="str">
            <v>龚勋</v>
          </cell>
          <cell r="C49" t="str">
            <v>软件</v>
          </cell>
        </row>
        <row r="50">
          <cell r="B50" t="str">
            <v>彭博</v>
          </cell>
          <cell r="C50" t="str">
            <v>软件</v>
          </cell>
        </row>
        <row r="51">
          <cell r="B51" t="str">
            <v>王红军</v>
          </cell>
          <cell r="C51" t="str">
            <v>软件</v>
          </cell>
        </row>
        <row r="52">
          <cell r="B52" t="str">
            <v>何滨</v>
          </cell>
          <cell r="C52" t="str">
            <v>软件</v>
          </cell>
        </row>
        <row r="53">
          <cell r="B53" t="str">
            <v>孙林夫</v>
          </cell>
          <cell r="C53" t="str">
            <v>软件</v>
          </cell>
        </row>
        <row r="54">
          <cell r="B54" t="str">
            <v>李剑波</v>
          </cell>
          <cell r="C54" t="str">
            <v>软件</v>
          </cell>
        </row>
        <row r="55">
          <cell r="B55" t="str">
            <v>聂绪海</v>
          </cell>
          <cell r="C55" t="str">
            <v>软件</v>
          </cell>
        </row>
        <row r="56">
          <cell r="B56" t="str">
            <v>龙治国</v>
          </cell>
          <cell r="C56" t="str">
            <v>软件</v>
          </cell>
        </row>
        <row r="57">
          <cell r="B57" t="str">
            <v>吴奇石</v>
          </cell>
          <cell r="C57" t="str">
            <v>软件</v>
          </cell>
        </row>
        <row r="58">
          <cell r="B58" t="str">
            <v>郝晓枫</v>
          </cell>
          <cell r="C58" t="str">
            <v>软件</v>
          </cell>
        </row>
        <row r="59">
          <cell r="B59" t="str">
            <v>李勇</v>
          </cell>
          <cell r="C59" t="str">
            <v>软件</v>
          </cell>
        </row>
        <row r="60">
          <cell r="B60" t="str">
            <v>尹淑倩</v>
          </cell>
          <cell r="C60" t="str">
            <v>软件</v>
          </cell>
        </row>
        <row r="61">
          <cell r="B61" t="str">
            <v>潘炜</v>
          </cell>
          <cell r="C61" t="str">
            <v>通信</v>
          </cell>
        </row>
        <row r="62">
          <cell r="B62" t="str">
            <v>范平志</v>
          </cell>
          <cell r="C62" t="str">
            <v>通信</v>
          </cell>
        </row>
        <row r="63">
          <cell r="B63" t="str">
            <v>闫连山</v>
          </cell>
          <cell r="C63" t="str">
            <v>通信</v>
          </cell>
        </row>
        <row r="64">
          <cell r="B64" t="str">
            <v>罗斌</v>
          </cell>
          <cell r="C64" t="str">
            <v>通信</v>
          </cell>
        </row>
        <row r="65">
          <cell r="B65" t="str">
            <v>方旭明</v>
          </cell>
          <cell r="C65" t="str">
            <v>通信</v>
          </cell>
        </row>
        <row r="66">
          <cell r="B66" t="str">
            <v>张家树</v>
          </cell>
          <cell r="C66" t="str">
            <v>通信</v>
          </cell>
        </row>
        <row r="67">
          <cell r="B67" t="str">
            <v>唐小虎</v>
          </cell>
          <cell r="C67" t="str">
            <v>通信</v>
          </cell>
        </row>
        <row r="68">
          <cell r="B68" t="str">
            <v>郝莉</v>
          </cell>
          <cell r="C68" t="str">
            <v>通信</v>
          </cell>
        </row>
        <row r="69">
          <cell r="B69" t="str">
            <v>邓平</v>
          </cell>
          <cell r="C69" t="str">
            <v>通信</v>
          </cell>
        </row>
        <row r="70">
          <cell r="B70" t="str">
            <v>范俊波</v>
          </cell>
          <cell r="C70" t="str">
            <v>通信</v>
          </cell>
        </row>
        <row r="71">
          <cell r="B71" t="str">
            <v>刘林</v>
          </cell>
          <cell r="C71" t="str">
            <v>通信</v>
          </cell>
        </row>
        <row r="72">
          <cell r="B72" t="str">
            <v>马征</v>
          </cell>
          <cell r="C72" t="str">
            <v>通信</v>
          </cell>
        </row>
        <row r="73">
          <cell r="B73" t="str">
            <v>李晓航</v>
          </cell>
          <cell r="C73" t="str">
            <v>通信</v>
          </cell>
        </row>
        <row r="74">
          <cell r="B74" t="str">
            <v>张文芳</v>
          </cell>
          <cell r="C74" t="str">
            <v>通信</v>
          </cell>
        </row>
        <row r="75">
          <cell r="B75" t="str">
            <v>李恒超</v>
          </cell>
          <cell r="C75" t="str">
            <v>通信</v>
          </cell>
        </row>
        <row r="76">
          <cell r="B76" t="str">
            <v>张志勇</v>
          </cell>
          <cell r="C76" t="str">
            <v>通信</v>
          </cell>
        </row>
        <row r="77">
          <cell r="B77" t="str">
            <v>和红杰</v>
          </cell>
          <cell r="C77" t="str">
            <v>通信</v>
          </cell>
        </row>
        <row r="78">
          <cell r="B78" t="str">
            <v>邹喜华</v>
          </cell>
          <cell r="C78" t="str">
            <v>通信</v>
          </cell>
        </row>
        <row r="79">
          <cell r="B79" t="str">
            <v>代彬</v>
          </cell>
          <cell r="C79" t="str">
            <v>通信</v>
          </cell>
        </row>
        <row r="80">
          <cell r="B80" t="str">
            <v>郭伟</v>
          </cell>
          <cell r="C80" t="str">
            <v>通信</v>
          </cell>
        </row>
        <row r="81">
          <cell r="B81" t="str">
            <v>罗明星</v>
          </cell>
          <cell r="C81" t="str">
            <v>通信</v>
          </cell>
        </row>
        <row r="82">
          <cell r="B82" t="str">
            <v>刘恒</v>
          </cell>
          <cell r="C82" t="str">
            <v>通信</v>
          </cell>
        </row>
        <row r="83">
          <cell r="B83" t="str">
            <v>黄文培</v>
          </cell>
          <cell r="C83" t="str">
            <v>通信</v>
          </cell>
        </row>
        <row r="84">
          <cell r="B84" t="str">
            <v>杨柳</v>
          </cell>
          <cell r="C84" t="str">
            <v>通信</v>
          </cell>
        </row>
        <row r="85">
          <cell r="B85" t="str">
            <v>类先富</v>
          </cell>
          <cell r="C85" t="str">
            <v>通信</v>
          </cell>
        </row>
        <row r="86">
          <cell r="B86" t="str">
            <v>李里</v>
          </cell>
          <cell r="C86" t="str">
            <v>通信</v>
          </cell>
        </row>
        <row r="87">
          <cell r="B87" t="str">
            <v>刘刚</v>
          </cell>
          <cell r="C87" t="str">
            <v>通信</v>
          </cell>
        </row>
        <row r="88">
          <cell r="B88" t="str">
            <v>龙彦</v>
          </cell>
          <cell r="C88" t="str">
            <v>通信</v>
          </cell>
        </row>
        <row r="89">
          <cell r="B89" t="str">
            <v>张信普</v>
          </cell>
          <cell r="C89" t="str">
            <v>通信</v>
          </cell>
        </row>
        <row r="90">
          <cell r="B90" t="str">
            <v>王澍</v>
          </cell>
          <cell r="C90" t="str">
            <v>通信</v>
          </cell>
        </row>
        <row r="91">
          <cell r="B91" t="str">
            <v>TurgayCelik</v>
          </cell>
          <cell r="C91" t="str">
            <v>通信</v>
          </cell>
        </row>
        <row r="92">
          <cell r="B92" t="str">
            <v>张生</v>
          </cell>
          <cell r="C92" t="str">
            <v>通信</v>
          </cell>
        </row>
        <row r="93">
          <cell r="B93" t="str">
            <v>韦联福</v>
          </cell>
          <cell r="C93" t="str">
            <v>通信</v>
          </cell>
        </row>
        <row r="94">
          <cell r="B94" t="str">
            <v>李赛飞</v>
          </cell>
          <cell r="C94" t="str">
            <v>通信</v>
          </cell>
        </row>
        <row r="95">
          <cell r="B95" t="str">
            <v>郭进</v>
          </cell>
          <cell r="C95" t="str">
            <v>自动化</v>
          </cell>
        </row>
        <row r="96">
          <cell r="B96" t="str">
            <v>张翠芳</v>
          </cell>
          <cell r="C96" t="str">
            <v>自动化</v>
          </cell>
        </row>
        <row r="97">
          <cell r="B97" t="str">
            <v>汪晓宁</v>
          </cell>
          <cell r="C97" t="str">
            <v>自动化</v>
          </cell>
        </row>
        <row r="98">
          <cell r="B98" t="str">
            <v>杨扬</v>
          </cell>
          <cell r="C98" t="str">
            <v>自动化</v>
          </cell>
        </row>
        <row r="99">
          <cell r="B99" t="str">
            <v>王茜</v>
          </cell>
          <cell r="C99" t="str">
            <v>自动化</v>
          </cell>
        </row>
        <row r="100">
          <cell r="B100" t="str">
            <v>王小川</v>
          </cell>
          <cell r="C100" t="str">
            <v>自动化</v>
          </cell>
        </row>
        <row r="101">
          <cell r="B101" t="str">
            <v>曾蓉</v>
          </cell>
          <cell r="C101" t="str">
            <v>自动化</v>
          </cell>
        </row>
        <row r="102">
          <cell r="B102" t="str">
            <v>刘利芳</v>
          </cell>
          <cell r="C102" t="str">
            <v>自动化</v>
          </cell>
        </row>
        <row r="103">
          <cell r="B103" t="str">
            <v>侯进</v>
          </cell>
          <cell r="C103" t="str">
            <v>自动化</v>
          </cell>
        </row>
        <row r="104">
          <cell r="B104" t="str">
            <v>王小敏</v>
          </cell>
          <cell r="C104" t="str">
            <v>自动化</v>
          </cell>
        </row>
        <row r="105">
          <cell r="B105" t="str">
            <v>徐图</v>
          </cell>
          <cell r="C105" t="str">
            <v>自动化</v>
          </cell>
        </row>
        <row r="106">
          <cell r="B106" t="str">
            <v>闫飞</v>
          </cell>
          <cell r="C106" t="str">
            <v>自动化</v>
          </cell>
        </row>
        <row r="107">
          <cell r="B107" t="str">
            <v>邹应全</v>
          </cell>
          <cell r="C107" t="str">
            <v>自动化</v>
          </cell>
        </row>
        <row r="108">
          <cell r="B108" t="str">
            <v>周琴</v>
          </cell>
          <cell r="C108" t="str">
            <v>自动化</v>
          </cell>
        </row>
        <row r="109">
          <cell r="B109" t="str">
            <v>杨武东</v>
          </cell>
          <cell r="C109" t="str">
            <v>自动化</v>
          </cell>
        </row>
        <row r="110">
          <cell r="B110" t="str">
            <v>陈荣武</v>
          </cell>
          <cell r="C110" t="str">
            <v>自动化</v>
          </cell>
        </row>
        <row r="111">
          <cell r="B111" t="str">
            <v>谢刚</v>
          </cell>
          <cell r="C111" t="str">
            <v>自动化</v>
          </cell>
        </row>
        <row r="112">
          <cell r="B112" t="str">
            <v>周一多</v>
          </cell>
          <cell r="C112" t="str">
            <v>自动化</v>
          </cell>
        </row>
        <row r="113">
          <cell r="B113" t="str">
            <v>张亚东</v>
          </cell>
          <cell r="C113" t="str">
            <v>自动化</v>
          </cell>
        </row>
        <row r="114">
          <cell r="B114" t="str">
            <v>张吉烈</v>
          </cell>
          <cell r="C114" t="str">
            <v>自动化</v>
          </cell>
        </row>
        <row r="115">
          <cell r="B115" t="str">
            <v>冯涛</v>
          </cell>
          <cell r="C115" t="str">
            <v>自动化</v>
          </cell>
        </row>
        <row r="116">
          <cell r="B116" t="str">
            <v>马亮</v>
          </cell>
          <cell r="C116" t="str">
            <v>自动化</v>
          </cell>
        </row>
        <row r="117">
          <cell r="B117" t="str">
            <v>童音</v>
          </cell>
          <cell r="C117" t="str">
            <v>自动化</v>
          </cell>
        </row>
        <row r="118">
          <cell r="B118" t="str">
            <v>赵阳</v>
          </cell>
          <cell r="C118" t="str">
            <v>自动化</v>
          </cell>
        </row>
        <row r="119">
          <cell r="B119" t="str">
            <v>艾兴阁</v>
          </cell>
          <cell r="C119" t="str">
            <v>自动化</v>
          </cell>
        </row>
        <row r="120">
          <cell r="B120" t="str">
            <v>史增树</v>
          </cell>
          <cell r="C120" t="str">
            <v>自动化</v>
          </cell>
        </row>
        <row r="121">
          <cell r="B121" t="str">
            <v>顾国祥</v>
          </cell>
          <cell r="C121" t="str">
            <v>自动化</v>
          </cell>
        </row>
        <row r="122">
          <cell r="B122" t="str">
            <v>邓涛</v>
          </cell>
          <cell r="C122" t="str">
            <v>自动化</v>
          </cell>
        </row>
        <row r="123">
          <cell r="B123" t="str">
            <v>冯全源</v>
          </cell>
          <cell r="C123" t="str">
            <v>电子</v>
          </cell>
        </row>
        <row r="124">
          <cell r="B124" t="str">
            <v>陈向东</v>
          </cell>
          <cell r="C124" t="str">
            <v>电子</v>
          </cell>
        </row>
        <row r="125">
          <cell r="B125" t="str">
            <v>白天蕊</v>
          </cell>
          <cell r="C125" t="str">
            <v>电子</v>
          </cell>
        </row>
        <row r="126">
          <cell r="B126" t="str">
            <v>史燕</v>
          </cell>
          <cell r="C126" t="str">
            <v>电子</v>
          </cell>
        </row>
        <row r="127">
          <cell r="B127" t="str">
            <v>叶文霞</v>
          </cell>
          <cell r="C127" t="str">
            <v>电子</v>
          </cell>
        </row>
        <row r="128">
          <cell r="B128" t="str">
            <v>王平</v>
          </cell>
          <cell r="C128" t="str">
            <v>电子</v>
          </cell>
        </row>
        <row r="129">
          <cell r="B129" t="str">
            <v>康萍</v>
          </cell>
          <cell r="C129" t="str">
            <v>电子</v>
          </cell>
        </row>
        <row r="130">
          <cell r="B130" t="str">
            <v>胡香荣</v>
          </cell>
          <cell r="C130" t="str">
            <v>电子</v>
          </cell>
        </row>
        <row r="131">
          <cell r="B131" t="str">
            <v>张辉波</v>
          </cell>
          <cell r="C131" t="str">
            <v>电子</v>
          </cell>
        </row>
        <row r="132">
          <cell r="B132" t="str">
            <v>缪英武</v>
          </cell>
          <cell r="C132" t="str">
            <v>电子</v>
          </cell>
        </row>
        <row r="133">
          <cell r="B133" t="str">
            <v>吴新春</v>
          </cell>
          <cell r="C133" t="str">
            <v>电子</v>
          </cell>
        </row>
        <row r="134">
          <cell r="B134" t="str">
            <v>向乾尹</v>
          </cell>
          <cell r="C134" t="str">
            <v>电子</v>
          </cell>
        </row>
        <row r="135">
          <cell r="B135" t="str">
            <v>汪志刚</v>
          </cell>
          <cell r="C135" t="str">
            <v>电子</v>
          </cell>
        </row>
        <row r="136">
          <cell r="B136" t="str">
            <v>易安林</v>
          </cell>
          <cell r="C136" t="str">
            <v>电子</v>
          </cell>
        </row>
        <row r="137">
          <cell r="B137" t="str">
            <v>邸志雄</v>
          </cell>
          <cell r="C137" t="str">
            <v>电子</v>
          </cell>
        </row>
        <row r="138">
          <cell r="B138" t="str">
            <v>杨磊</v>
          </cell>
          <cell r="C138" t="str">
            <v>电子</v>
          </cell>
        </row>
        <row r="139">
          <cell r="B139" t="str">
            <v>贾岱松</v>
          </cell>
          <cell r="C139" t="str">
            <v>电子</v>
          </cell>
        </row>
        <row r="140">
          <cell r="B140" t="str">
            <v>陈星</v>
          </cell>
          <cell r="C140" t="str">
            <v>电子</v>
          </cell>
        </row>
        <row r="141">
          <cell r="B141" t="str">
            <v>郑狄</v>
          </cell>
          <cell r="C141" t="str">
            <v>电子</v>
          </cell>
        </row>
        <row r="142">
          <cell r="B142" t="str">
            <v>孙江</v>
          </cell>
          <cell r="C142" t="str">
            <v>电子</v>
          </cell>
        </row>
        <row r="143">
          <cell r="B143" t="str">
            <v>郑宗良</v>
          </cell>
          <cell r="C143" t="str">
            <v>电子</v>
          </cell>
        </row>
        <row r="144">
          <cell r="B144" t="str">
            <v>龙文杰</v>
          </cell>
          <cell r="C144" t="str">
            <v>电子</v>
          </cell>
        </row>
        <row r="145">
          <cell r="B145" t="str">
            <v>吴强</v>
          </cell>
          <cell r="C145" t="str">
            <v>电子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76" workbookViewId="0">
      <selection activeCell="B70" sqref="B70:B84"/>
    </sheetView>
  </sheetViews>
  <sheetFormatPr defaultRowHeight="13.5"/>
  <cols>
    <col min="1" max="1" width="9.5" style="17" customWidth="1"/>
    <col min="2" max="2" width="16.75" style="17" customWidth="1"/>
    <col min="3" max="3" width="16.25" style="17" customWidth="1"/>
    <col min="4" max="4" width="54.875" style="17" bestFit="1" customWidth="1"/>
    <col min="5" max="5" width="13.75" style="17" customWidth="1"/>
    <col min="6" max="6" width="18.375" style="17" customWidth="1"/>
    <col min="7" max="7" width="15" style="17" bestFit="1" customWidth="1"/>
    <col min="8" max="8" width="10.25" style="17" bestFit="1" customWidth="1"/>
    <col min="9" max="9" width="11.375" style="17" customWidth="1"/>
    <col min="10" max="16384" width="9" style="17"/>
  </cols>
  <sheetData>
    <row r="1" spans="1:10" ht="39.75" customHeight="1">
      <c r="A1" s="97" t="s">
        <v>313</v>
      </c>
      <c r="B1" s="97"/>
      <c r="C1" s="97"/>
      <c r="D1" s="97"/>
      <c r="E1" s="97"/>
      <c r="F1" s="97"/>
      <c r="G1" s="97"/>
      <c r="H1" s="97"/>
      <c r="I1" s="97"/>
    </row>
    <row r="2" spans="1:10" ht="23.25" customHeight="1">
      <c r="A2" s="1" t="s">
        <v>289</v>
      </c>
      <c r="B2" s="1" t="s">
        <v>290</v>
      </c>
      <c r="C2" s="1" t="s">
        <v>287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288</v>
      </c>
    </row>
    <row r="3" spans="1:10">
      <c r="A3" s="99" t="s">
        <v>291</v>
      </c>
      <c r="B3" s="98" t="s">
        <v>305</v>
      </c>
      <c r="C3" s="18">
        <v>2018042</v>
      </c>
      <c r="D3" s="19" t="s">
        <v>183</v>
      </c>
      <c r="E3" s="20" t="s">
        <v>184</v>
      </c>
      <c r="F3" s="20" t="s">
        <v>185</v>
      </c>
      <c r="G3" s="20">
        <v>5</v>
      </c>
      <c r="H3" s="21" t="s">
        <v>186</v>
      </c>
      <c r="I3" s="22"/>
      <c r="J3" s="22" t="str">
        <f>VLOOKUP(E3,[1]正在使用!$B$2:$C$146,2,FALSE)</f>
        <v>电子</v>
      </c>
    </row>
    <row r="4" spans="1:10" ht="14.25">
      <c r="A4" s="100"/>
      <c r="B4" s="98"/>
      <c r="C4" s="23" t="s">
        <v>0</v>
      </c>
      <c r="D4" s="24" t="s">
        <v>72</v>
      </c>
      <c r="E4" s="23" t="s">
        <v>73</v>
      </c>
      <c r="F4" s="23" t="s">
        <v>74</v>
      </c>
      <c r="G4" s="23">
        <v>5</v>
      </c>
      <c r="H4" s="23" t="s">
        <v>75</v>
      </c>
      <c r="I4" s="25"/>
      <c r="J4" s="22" t="str">
        <f>VLOOKUP(E4,[1]正在使用!$B$2:$C$146,2,FALSE)</f>
        <v>电子</v>
      </c>
    </row>
    <row r="5" spans="1:10" ht="14.25">
      <c r="A5" s="100"/>
      <c r="B5" s="98"/>
      <c r="C5" s="23" t="s">
        <v>1</v>
      </c>
      <c r="D5" s="24" t="s">
        <v>76</v>
      </c>
      <c r="E5" s="23" t="s">
        <v>73</v>
      </c>
      <c r="F5" s="23" t="s">
        <v>74</v>
      </c>
      <c r="G5" s="23">
        <v>4</v>
      </c>
      <c r="H5" s="23" t="s">
        <v>75</v>
      </c>
      <c r="I5" s="25"/>
      <c r="J5" s="22" t="str">
        <f>VLOOKUP(E5,[1]正在使用!$B$2:$C$146,2,FALSE)</f>
        <v>电子</v>
      </c>
    </row>
    <row r="6" spans="1:10" ht="14.25">
      <c r="A6" s="100"/>
      <c r="B6" s="98"/>
      <c r="C6" s="23" t="s">
        <v>2</v>
      </c>
      <c r="D6" s="24" t="s">
        <v>77</v>
      </c>
      <c r="E6" s="23" t="s">
        <v>73</v>
      </c>
      <c r="F6" s="23" t="s">
        <v>74</v>
      </c>
      <c r="G6" s="23">
        <v>4</v>
      </c>
      <c r="H6" s="23" t="s">
        <v>78</v>
      </c>
      <c r="I6" s="25"/>
      <c r="J6" s="22" t="str">
        <f>VLOOKUP(E6,[1]正在使用!$B$2:$C$146,2,FALSE)</f>
        <v>电子</v>
      </c>
    </row>
    <row r="7" spans="1:10">
      <c r="A7" s="100"/>
      <c r="B7" s="98"/>
      <c r="C7" s="18">
        <v>201810613031</v>
      </c>
      <c r="D7" s="19" t="s">
        <v>187</v>
      </c>
      <c r="E7" s="20" t="s">
        <v>188</v>
      </c>
      <c r="F7" s="20" t="s">
        <v>189</v>
      </c>
      <c r="G7" s="20">
        <v>5</v>
      </c>
      <c r="H7" s="21" t="s">
        <v>190</v>
      </c>
      <c r="I7" s="22"/>
      <c r="J7" s="22" t="str">
        <f>VLOOKUP(E7,[1]正在使用!$B$2:$C$146,2,FALSE)</f>
        <v>电子</v>
      </c>
    </row>
    <row r="8" spans="1:10">
      <c r="A8" s="100"/>
      <c r="B8" s="98"/>
      <c r="C8" s="18">
        <v>180405</v>
      </c>
      <c r="D8" s="19" t="s">
        <v>205</v>
      </c>
      <c r="E8" s="20" t="s">
        <v>188</v>
      </c>
      <c r="F8" s="20" t="s">
        <v>189</v>
      </c>
      <c r="G8" s="20">
        <v>5</v>
      </c>
      <c r="H8" s="21" t="s">
        <v>197</v>
      </c>
      <c r="I8" s="22"/>
      <c r="J8" s="22" t="str">
        <f>VLOOKUP(E8,[1]正在使用!$B$2:$C$146,2,FALSE)</f>
        <v>电子</v>
      </c>
    </row>
    <row r="9" spans="1:10" ht="14.25">
      <c r="A9" s="100"/>
      <c r="B9" s="98"/>
      <c r="C9" s="23" t="s">
        <v>6</v>
      </c>
      <c r="D9" s="24" t="s">
        <v>85</v>
      </c>
      <c r="E9" s="23" t="s">
        <v>86</v>
      </c>
      <c r="F9" s="23" t="s">
        <v>87</v>
      </c>
      <c r="G9" s="23">
        <v>5</v>
      </c>
      <c r="H9" s="23" t="s">
        <v>75</v>
      </c>
      <c r="I9" s="25"/>
      <c r="J9" s="22" t="str">
        <f>VLOOKUP(E9,[1]正在使用!$B$2:$C$146,2,FALSE)</f>
        <v>电子</v>
      </c>
    </row>
    <row r="10" spans="1:10">
      <c r="A10" s="100"/>
      <c r="B10" s="98"/>
      <c r="C10" s="18">
        <v>180404</v>
      </c>
      <c r="D10" s="19" t="s">
        <v>194</v>
      </c>
      <c r="E10" s="20" t="s">
        <v>195</v>
      </c>
      <c r="F10" s="20" t="s">
        <v>196</v>
      </c>
      <c r="G10" s="20">
        <v>4</v>
      </c>
      <c r="H10" s="21" t="s">
        <v>197</v>
      </c>
      <c r="I10" s="22"/>
      <c r="J10" s="22" t="str">
        <f>VLOOKUP(E10,[1]正在使用!$B$2:$C$146,2,FALSE)</f>
        <v>电子</v>
      </c>
    </row>
    <row r="11" spans="1:10">
      <c r="A11" s="100"/>
      <c r="B11" s="98"/>
      <c r="C11" s="18">
        <v>180439</v>
      </c>
      <c r="D11" s="19" t="s">
        <v>198</v>
      </c>
      <c r="E11" s="20" t="s">
        <v>195</v>
      </c>
      <c r="F11" s="20" t="s">
        <v>196</v>
      </c>
      <c r="G11" s="20">
        <v>4</v>
      </c>
      <c r="H11" s="21" t="s">
        <v>199</v>
      </c>
      <c r="I11" s="22"/>
      <c r="J11" s="22" t="str">
        <f>VLOOKUP(E11,[1]正在使用!$B$2:$C$146,2,FALSE)</f>
        <v>电子</v>
      </c>
    </row>
    <row r="12" spans="1:10" ht="14.25">
      <c r="A12" s="100"/>
      <c r="B12" s="98"/>
      <c r="C12" s="23" t="s">
        <v>8</v>
      </c>
      <c r="D12" s="24" t="s">
        <v>90</v>
      </c>
      <c r="E12" s="23" t="s">
        <v>91</v>
      </c>
      <c r="F12" s="23" t="s">
        <v>87</v>
      </c>
      <c r="G12" s="23">
        <v>4</v>
      </c>
      <c r="H12" s="23" t="s">
        <v>92</v>
      </c>
      <c r="I12" s="25"/>
      <c r="J12" s="22" t="str">
        <f>VLOOKUP(E12,[1]正在使用!$B$2:$C$146,2,FALSE)</f>
        <v>电子</v>
      </c>
    </row>
    <row r="13" spans="1:10" ht="14.25">
      <c r="A13" s="100"/>
      <c r="B13" s="98"/>
      <c r="C13" s="23" t="s">
        <v>9</v>
      </c>
      <c r="D13" s="24" t="s">
        <v>93</v>
      </c>
      <c r="E13" s="23" t="s">
        <v>91</v>
      </c>
      <c r="F13" s="23" t="s">
        <v>87</v>
      </c>
      <c r="G13" s="23">
        <v>5</v>
      </c>
      <c r="H13" s="23" t="s">
        <v>78</v>
      </c>
      <c r="I13" s="25"/>
      <c r="J13" s="22" t="str">
        <f>VLOOKUP(E13,[1]正在使用!$B$2:$C$146,2,FALSE)</f>
        <v>电子</v>
      </c>
    </row>
    <row r="14" spans="1:10">
      <c r="A14" s="100"/>
      <c r="B14" s="98"/>
      <c r="C14" s="18">
        <v>2018043</v>
      </c>
      <c r="D14" s="19" t="s">
        <v>202</v>
      </c>
      <c r="E14" s="20" t="s">
        <v>203</v>
      </c>
      <c r="F14" s="20" t="s">
        <v>196</v>
      </c>
      <c r="G14" s="20">
        <v>5</v>
      </c>
      <c r="H14" s="21" t="s">
        <v>186</v>
      </c>
      <c r="I14" s="22"/>
      <c r="J14" s="22" t="str">
        <f>VLOOKUP(E14,[1]正在使用!$B$2:$C$146,2,FALSE)</f>
        <v>电子</v>
      </c>
    </row>
    <row r="15" spans="1:10">
      <c r="A15" s="100"/>
      <c r="B15" s="98"/>
      <c r="C15" s="18">
        <v>180420</v>
      </c>
      <c r="D15" s="19" t="s">
        <v>204</v>
      </c>
      <c r="E15" s="20" t="s">
        <v>203</v>
      </c>
      <c r="F15" s="20" t="s">
        <v>196</v>
      </c>
      <c r="G15" s="20">
        <v>4</v>
      </c>
      <c r="H15" s="21" t="s">
        <v>197</v>
      </c>
      <c r="I15" s="22"/>
      <c r="J15" s="22" t="str">
        <f>VLOOKUP(E15,[1]正在使用!$B$2:$C$146,2,FALSE)</f>
        <v>电子</v>
      </c>
    </row>
    <row r="16" spans="1:10">
      <c r="A16" s="100"/>
      <c r="B16" s="98"/>
      <c r="C16" s="18">
        <v>180413</v>
      </c>
      <c r="D16" s="19" t="s">
        <v>209</v>
      </c>
      <c r="E16" s="20" t="s">
        <v>210</v>
      </c>
      <c r="F16" s="20" t="s">
        <v>189</v>
      </c>
      <c r="G16" s="20">
        <v>5</v>
      </c>
      <c r="H16" s="21" t="s">
        <v>197</v>
      </c>
      <c r="I16" s="22"/>
      <c r="J16" s="22" t="str">
        <f>VLOOKUP(E16,[1]正在使用!$B$2:$C$146,2,FALSE)</f>
        <v>电子</v>
      </c>
    </row>
    <row r="17" spans="1:10">
      <c r="A17" s="101"/>
      <c r="B17" s="98"/>
      <c r="C17" s="18">
        <v>180419</v>
      </c>
      <c r="D17" s="19" t="s">
        <v>211</v>
      </c>
      <c r="E17" s="20" t="s">
        <v>210</v>
      </c>
      <c r="F17" s="20" t="s">
        <v>189</v>
      </c>
      <c r="G17" s="20">
        <v>2</v>
      </c>
      <c r="H17" s="21" t="s">
        <v>197</v>
      </c>
      <c r="I17" s="22"/>
      <c r="J17" s="22" t="str">
        <f>VLOOKUP(E17,[1]正在使用!$B$2:$C$146,2,FALSE)</f>
        <v>电子</v>
      </c>
    </row>
    <row r="18" spans="1:10" ht="14.25">
      <c r="A18" s="102" t="s">
        <v>292</v>
      </c>
      <c r="B18" s="102" t="s">
        <v>314</v>
      </c>
      <c r="C18" s="34" t="s">
        <v>3</v>
      </c>
      <c r="D18" s="35" t="s">
        <v>79</v>
      </c>
      <c r="E18" s="34" t="s">
        <v>80</v>
      </c>
      <c r="F18" s="34" t="s">
        <v>74</v>
      </c>
      <c r="G18" s="34">
        <v>5</v>
      </c>
      <c r="H18" s="34" t="s">
        <v>75</v>
      </c>
      <c r="I18" s="36"/>
      <c r="J18" s="37" t="str">
        <f>VLOOKUP(E18,[1]正在使用!$B$2:$C$146,2,FALSE)</f>
        <v>电子</v>
      </c>
    </row>
    <row r="19" spans="1:10">
      <c r="A19" s="102"/>
      <c r="B19" s="102"/>
      <c r="C19" s="8">
        <v>180407</v>
      </c>
      <c r="D19" s="38" t="s">
        <v>206</v>
      </c>
      <c r="E19" s="9" t="s">
        <v>207</v>
      </c>
      <c r="F19" s="9" t="s">
        <v>189</v>
      </c>
      <c r="G19" s="9">
        <v>5</v>
      </c>
      <c r="H19" s="10" t="s">
        <v>197</v>
      </c>
      <c r="I19" s="37"/>
      <c r="J19" s="37" t="str">
        <f>VLOOKUP(E19,[1]正在使用!$B$2:$C$146,2,FALSE)</f>
        <v>电子</v>
      </c>
    </row>
    <row r="20" spans="1:10">
      <c r="A20" s="102"/>
      <c r="B20" s="102"/>
      <c r="C20" s="8">
        <v>180409</v>
      </c>
      <c r="D20" s="38" t="s">
        <v>208</v>
      </c>
      <c r="E20" s="9" t="s">
        <v>207</v>
      </c>
      <c r="F20" s="9" t="s">
        <v>189</v>
      </c>
      <c r="G20" s="9">
        <v>5</v>
      </c>
      <c r="H20" s="10" t="s">
        <v>197</v>
      </c>
      <c r="I20" s="37"/>
      <c r="J20" s="37" t="str">
        <f>VLOOKUP(E20,[1]正在使用!$B$2:$C$146,2,FALSE)</f>
        <v>电子</v>
      </c>
    </row>
    <row r="21" spans="1:10" ht="14.25">
      <c r="A21" s="102"/>
      <c r="B21" s="102"/>
      <c r="C21" s="34" t="s">
        <v>4</v>
      </c>
      <c r="D21" s="35" t="s">
        <v>81</v>
      </c>
      <c r="E21" s="34" t="s">
        <v>82</v>
      </c>
      <c r="F21" s="34" t="s">
        <v>83</v>
      </c>
      <c r="G21" s="34">
        <v>5</v>
      </c>
      <c r="H21" s="34" t="s">
        <v>75</v>
      </c>
      <c r="I21" s="36"/>
      <c r="J21" s="37" t="str">
        <f>VLOOKUP(E21,[1]正在使用!$B$2:$C$146,2,FALSE)</f>
        <v>电子</v>
      </c>
    </row>
    <row r="22" spans="1:10" ht="14.25">
      <c r="A22" s="102"/>
      <c r="B22" s="102"/>
      <c r="C22" s="34" t="s">
        <v>5</v>
      </c>
      <c r="D22" s="35" t="s">
        <v>84</v>
      </c>
      <c r="E22" s="34" t="s">
        <v>82</v>
      </c>
      <c r="F22" s="34" t="s">
        <v>83</v>
      </c>
      <c r="G22" s="34">
        <v>4</v>
      </c>
      <c r="H22" s="34" t="s">
        <v>78</v>
      </c>
      <c r="I22" s="36"/>
      <c r="J22" s="37" t="str">
        <f>VLOOKUP(E22,[1]正在使用!$B$2:$C$146,2,FALSE)</f>
        <v>电子</v>
      </c>
    </row>
    <row r="23" spans="1:10">
      <c r="A23" s="102"/>
      <c r="B23" s="102"/>
      <c r="C23" s="8">
        <v>201810613030</v>
      </c>
      <c r="D23" s="38" t="s">
        <v>191</v>
      </c>
      <c r="E23" s="9" t="s">
        <v>192</v>
      </c>
      <c r="F23" s="9" t="s">
        <v>193</v>
      </c>
      <c r="G23" s="9">
        <v>5</v>
      </c>
      <c r="H23" s="10" t="s">
        <v>190</v>
      </c>
      <c r="I23" s="37"/>
      <c r="J23" s="37" t="str">
        <f>VLOOKUP(E23,[1]正在使用!$B$2:$C$146,2,FALSE)</f>
        <v>电子</v>
      </c>
    </row>
    <row r="24" spans="1:10" ht="14.25">
      <c r="A24" s="102"/>
      <c r="B24" s="102"/>
      <c r="C24" s="34" t="s">
        <v>7</v>
      </c>
      <c r="D24" s="35" t="s">
        <v>88</v>
      </c>
      <c r="E24" s="34" t="s">
        <v>89</v>
      </c>
      <c r="F24" s="34" t="s">
        <v>74</v>
      </c>
      <c r="G24" s="34">
        <v>4</v>
      </c>
      <c r="H24" s="34" t="s">
        <v>78</v>
      </c>
      <c r="I24" s="36"/>
      <c r="J24" s="37" t="str">
        <f>VLOOKUP(E24,[1]正在使用!$B$2:$C$146,2,FALSE)</f>
        <v>电子</v>
      </c>
    </row>
    <row r="25" spans="1:10">
      <c r="A25" s="102"/>
      <c r="B25" s="102"/>
      <c r="C25" s="8">
        <v>2018044</v>
      </c>
      <c r="D25" s="38" t="s">
        <v>200</v>
      </c>
      <c r="E25" s="9" t="s">
        <v>201</v>
      </c>
      <c r="F25" s="9" t="s">
        <v>189</v>
      </c>
      <c r="G25" s="9">
        <v>4</v>
      </c>
      <c r="H25" s="10" t="s">
        <v>186</v>
      </c>
      <c r="I25" s="37"/>
      <c r="J25" s="37" t="str">
        <f>VLOOKUP(E25,[1]正在使用!$B$2:$C$146,2,FALSE)</f>
        <v>电子</v>
      </c>
    </row>
    <row r="26" spans="1:10" ht="14.25">
      <c r="A26" s="102"/>
      <c r="B26" s="102"/>
      <c r="C26" s="39">
        <v>2017137</v>
      </c>
      <c r="D26" s="38" t="s">
        <v>215</v>
      </c>
      <c r="E26" s="9" t="s">
        <v>201</v>
      </c>
      <c r="F26" s="9" t="s">
        <v>189</v>
      </c>
      <c r="G26" s="9">
        <v>5</v>
      </c>
      <c r="H26" s="10" t="s">
        <v>186</v>
      </c>
      <c r="I26" s="37"/>
      <c r="J26" s="37" t="str">
        <f>VLOOKUP(E26,[1]正在使用!$B$2:$C$146,2,FALSE)</f>
        <v>电子</v>
      </c>
    </row>
    <row r="27" spans="1:10" ht="14.25">
      <c r="A27" s="102"/>
      <c r="B27" s="102"/>
      <c r="C27" s="34" t="s">
        <v>10</v>
      </c>
      <c r="D27" s="35" t="s">
        <v>94</v>
      </c>
      <c r="E27" s="34" t="s">
        <v>95</v>
      </c>
      <c r="F27" s="34" t="s">
        <v>74</v>
      </c>
      <c r="G27" s="34">
        <v>5</v>
      </c>
      <c r="H27" s="40" t="s">
        <v>78</v>
      </c>
      <c r="I27" s="36"/>
      <c r="J27" s="37" t="str">
        <f>VLOOKUP(E27,[1]正在使用!$B$2:$C$146,2,FALSE)</f>
        <v>电子</v>
      </c>
    </row>
    <row r="28" spans="1:10">
      <c r="A28" s="102"/>
      <c r="B28" s="102"/>
      <c r="C28" s="8">
        <v>180410</v>
      </c>
      <c r="D28" s="38" t="s">
        <v>212</v>
      </c>
      <c r="E28" s="9" t="s">
        <v>213</v>
      </c>
      <c r="F28" s="9" t="s">
        <v>189</v>
      </c>
      <c r="G28" s="9">
        <v>5</v>
      </c>
      <c r="H28" s="10" t="s">
        <v>197</v>
      </c>
      <c r="I28" s="37"/>
      <c r="J28" s="37" t="str">
        <f>VLOOKUP(E28,[1]正在使用!$B$2:$C$146,2,FALSE)</f>
        <v>电子</v>
      </c>
    </row>
    <row r="29" spans="1:10">
      <c r="A29" s="102"/>
      <c r="B29" s="102"/>
      <c r="C29" s="8">
        <v>180411</v>
      </c>
      <c r="D29" s="38" t="s">
        <v>214</v>
      </c>
      <c r="E29" s="9" t="s">
        <v>213</v>
      </c>
      <c r="F29" s="9" t="s">
        <v>189</v>
      </c>
      <c r="G29" s="9">
        <v>5</v>
      </c>
      <c r="H29" s="10" t="s">
        <v>197</v>
      </c>
      <c r="I29" s="37"/>
      <c r="J29" s="37" t="str">
        <f>VLOOKUP(E29,[1]正在使用!$B$2:$C$146,2,FALSE)</f>
        <v>电子</v>
      </c>
    </row>
    <row r="30" spans="1:10" ht="14.25">
      <c r="A30" s="102"/>
      <c r="B30" s="102"/>
      <c r="C30" s="34" t="s">
        <v>11</v>
      </c>
      <c r="D30" s="35" t="s">
        <v>96</v>
      </c>
      <c r="E30" s="34" t="s">
        <v>97</v>
      </c>
      <c r="F30" s="34" t="s">
        <v>74</v>
      </c>
      <c r="G30" s="34">
        <v>5</v>
      </c>
      <c r="H30" s="34" t="s">
        <v>92</v>
      </c>
      <c r="I30" s="36"/>
      <c r="J30" s="37" t="str">
        <f>VLOOKUP(E30,[1]正在使用!$B$2:$C$146,2,FALSE)</f>
        <v>电子</v>
      </c>
    </row>
    <row r="31" spans="1:10" ht="14.25">
      <c r="A31" s="102"/>
      <c r="B31" s="102"/>
      <c r="C31" s="34" t="s">
        <v>12</v>
      </c>
      <c r="D31" s="35" t="s">
        <v>98</v>
      </c>
      <c r="E31" s="34" t="s">
        <v>97</v>
      </c>
      <c r="F31" s="34" t="s">
        <v>74</v>
      </c>
      <c r="G31" s="34">
        <v>3</v>
      </c>
      <c r="H31" s="34" t="s">
        <v>75</v>
      </c>
      <c r="I31" s="36"/>
      <c r="J31" s="37" t="str">
        <f>VLOOKUP(E31,[1]正在使用!$B$2:$C$146,2,FALSE)</f>
        <v>电子</v>
      </c>
    </row>
    <row r="32" spans="1:10" ht="14.25">
      <c r="A32" s="102"/>
      <c r="B32" s="102"/>
      <c r="C32" s="34" t="s">
        <v>13</v>
      </c>
      <c r="D32" s="35" t="s">
        <v>99</v>
      </c>
      <c r="E32" s="34" t="s">
        <v>97</v>
      </c>
      <c r="F32" s="34" t="s">
        <v>74</v>
      </c>
      <c r="G32" s="34">
        <v>3</v>
      </c>
      <c r="H32" s="34" t="s">
        <v>78</v>
      </c>
      <c r="I32" s="36"/>
      <c r="J32" s="37" t="str">
        <f>VLOOKUP(E32,[1]正在使用!$B$2:$C$146,2,FALSE)</f>
        <v>电子</v>
      </c>
    </row>
    <row r="33" spans="1:10">
      <c r="A33" s="94" t="s">
        <v>293</v>
      </c>
      <c r="B33" s="94" t="s">
        <v>306</v>
      </c>
      <c r="C33" s="41">
        <v>180434</v>
      </c>
      <c r="D33" s="42" t="s">
        <v>216</v>
      </c>
      <c r="E33" s="43" t="s">
        <v>217</v>
      </c>
      <c r="F33" s="43" t="s">
        <v>218</v>
      </c>
      <c r="G33" s="43">
        <v>4</v>
      </c>
      <c r="H33" s="44" t="s">
        <v>199</v>
      </c>
      <c r="I33" s="45"/>
      <c r="J33" s="45" t="str">
        <f>VLOOKUP(E33,[1]正在使用!$B$2:$C$146,2,FALSE)</f>
        <v>计算机</v>
      </c>
    </row>
    <row r="34" spans="1:10">
      <c r="A34" s="94"/>
      <c r="B34" s="94"/>
      <c r="C34" s="41" t="s">
        <v>14</v>
      </c>
      <c r="D34" s="42" t="s">
        <v>100</v>
      </c>
      <c r="E34" s="43" t="s">
        <v>101</v>
      </c>
      <c r="F34" s="43" t="s">
        <v>74</v>
      </c>
      <c r="G34" s="43">
        <v>5</v>
      </c>
      <c r="H34" s="44" t="s">
        <v>75</v>
      </c>
      <c r="I34" s="45"/>
      <c r="J34" s="45" t="str">
        <f>VLOOKUP(E34,[1]正在使用!$B$2:$C$146,2,FALSE)</f>
        <v>计算机</v>
      </c>
    </row>
    <row r="35" spans="1:10" ht="14.25">
      <c r="A35" s="94"/>
      <c r="B35" s="94"/>
      <c r="C35" s="46" t="s">
        <v>15</v>
      </c>
      <c r="D35" s="47" t="s">
        <v>102</v>
      </c>
      <c r="E35" s="46" t="s">
        <v>103</v>
      </c>
      <c r="F35" s="46" t="s">
        <v>87</v>
      </c>
      <c r="G35" s="46">
        <v>5</v>
      </c>
      <c r="H35" s="46" t="s">
        <v>78</v>
      </c>
      <c r="I35" s="48"/>
      <c r="J35" s="45" t="str">
        <f>VLOOKUP(E35,[1]正在使用!$B$2:$C$146,2,FALSE)</f>
        <v>计算机</v>
      </c>
    </row>
    <row r="36" spans="1:10" ht="14.25">
      <c r="A36" s="94"/>
      <c r="B36" s="94"/>
      <c r="C36" s="46" t="s">
        <v>16</v>
      </c>
      <c r="D36" s="47" t="s">
        <v>104</v>
      </c>
      <c r="E36" s="46" t="s">
        <v>103</v>
      </c>
      <c r="F36" s="46" t="s">
        <v>87</v>
      </c>
      <c r="G36" s="46">
        <v>5</v>
      </c>
      <c r="H36" s="46" t="s">
        <v>75</v>
      </c>
      <c r="I36" s="48"/>
      <c r="J36" s="45" t="str">
        <f>VLOOKUP(E36,[1]正在使用!$B$2:$C$146,2,FALSE)</f>
        <v>计算机</v>
      </c>
    </row>
    <row r="37" spans="1:10" ht="14.25">
      <c r="A37" s="94"/>
      <c r="B37" s="94"/>
      <c r="C37" s="46" t="s">
        <v>17</v>
      </c>
      <c r="D37" s="47" t="s">
        <v>105</v>
      </c>
      <c r="E37" s="46" t="s">
        <v>103</v>
      </c>
      <c r="F37" s="46" t="s">
        <v>87</v>
      </c>
      <c r="G37" s="46">
        <v>4</v>
      </c>
      <c r="H37" s="46" t="s">
        <v>78</v>
      </c>
      <c r="I37" s="48"/>
      <c r="J37" s="45" t="str">
        <f>VLOOKUP(E37,[1]正在使用!$B$2:$C$146,2,FALSE)</f>
        <v>计算机</v>
      </c>
    </row>
    <row r="38" spans="1:10">
      <c r="A38" s="94"/>
      <c r="B38" s="94"/>
      <c r="C38" s="41">
        <v>201810613036</v>
      </c>
      <c r="D38" s="42" t="s">
        <v>219</v>
      </c>
      <c r="E38" s="43" t="s">
        <v>220</v>
      </c>
      <c r="F38" s="43" t="s">
        <v>196</v>
      </c>
      <c r="G38" s="43">
        <v>5</v>
      </c>
      <c r="H38" s="44" t="s">
        <v>190</v>
      </c>
      <c r="I38" s="43"/>
      <c r="J38" s="45" t="str">
        <f>VLOOKUP(E38,[1]正在使用!$B$2:$C$146,2,FALSE)</f>
        <v>计算机</v>
      </c>
    </row>
    <row r="39" spans="1:10">
      <c r="A39" s="94"/>
      <c r="B39" s="94"/>
      <c r="C39" s="41">
        <v>180406</v>
      </c>
      <c r="D39" s="42" t="s">
        <v>221</v>
      </c>
      <c r="E39" s="43" t="s">
        <v>220</v>
      </c>
      <c r="F39" s="43" t="s">
        <v>196</v>
      </c>
      <c r="G39" s="43">
        <v>5</v>
      </c>
      <c r="H39" s="44" t="s">
        <v>197</v>
      </c>
      <c r="I39" s="43"/>
      <c r="J39" s="45" t="str">
        <f>VLOOKUP(E39,[1]正在使用!$B$2:$C$146,2,FALSE)</f>
        <v>计算机</v>
      </c>
    </row>
    <row r="40" spans="1:10" ht="14.25">
      <c r="A40" s="94"/>
      <c r="B40" s="94"/>
      <c r="C40" s="46" t="s">
        <v>19</v>
      </c>
      <c r="D40" s="47" t="s">
        <v>108</v>
      </c>
      <c r="E40" s="46" t="s">
        <v>109</v>
      </c>
      <c r="F40" s="46" t="s">
        <v>110</v>
      </c>
      <c r="G40" s="46">
        <v>5</v>
      </c>
      <c r="H40" s="46" t="s">
        <v>78</v>
      </c>
      <c r="I40" s="48"/>
      <c r="J40" s="45" t="str">
        <f>VLOOKUP(E40,[1]正在使用!$B$2:$C$146,2,FALSE)</f>
        <v>计算机</v>
      </c>
    </row>
    <row r="41" spans="1:10" ht="14.25">
      <c r="A41" s="94"/>
      <c r="B41" s="94"/>
      <c r="C41" s="46" t="s">
        <v>20</v>
      </c>
      <c r="D41" s="47" t="s">
        <v>111</v>
      </c>
      <c r="E41" s="46" t="s">
        <v>112</v>
      </c>
      <c r="F41" s="46" t="s">
        <v>110</v>
      </c>
      <c r="G41" s="46">
        <v>5</v>
      </c>
      <c r="H41" s="46" t="s">
        <v>75</v>
      </c>
      <c r="I41" s="48"/>
      <c r="J41" s="45" t="str">
        <f>VLOOKUP(E41,[1]正在使用!$B$2:$C$146,2,FALSE)</f>
        <v>计算机</v>
      </c>
    </row>
    <row r="42" spans="1:10" ht="14.25">
      <c r="A42" s="94"/>
      <c r="B42" s="94"/>
      <c r="C42" s="46" t="s">
        <v>21</v>
      </c>
      <c r="D42" s="47" t="s">
        <v>113</v>
      </c>
      <c r="E42" s="46" t="s">
        <v>112</v>
      </c>
      <c r="F42" s="46" t="s">
        <v>110</v>
      </c>
      <c r="G42" s="46">
        <v>5</v>
      </c>
      <c r="H42" s="46" t="s">
        <v>92</v>
      </c>
      <c r="I42" s="48"/>
      <c r="J42" s="45" t="str">
        <f>VLOOKUP(E42,[1]正在使用!$B$2:$C$146,2,FALSE)</f>
        <v>计算机</v>
      </c>
    </row>
    <row r="43" spans="1:10">
      <c r="A43" s="94"/>
      <c r="B43" s="94"/>
      <c r="C43" s="41">
        <v>201810613037</v>
      </c>
      <c r="D43" s="42" t="s">
        <v>222</v>
      </c>
      <c r="E43" s="43" t="s">
        <v>223</v>
      </c>
      <c r="F43" s="43" t="s">
        <v>218</v>
      </c>
      <c r="G43" s="43">
        <v>5</v>
      </c>
      <c r="H43" s="44" t="s">
        <v>190</v>
      </c>
      <c r="I43" s="43"/>
      <c r="J43" s="45" t="str">
        <f>VLOOKUP(E43,[1]正在使用!$B$2:$C$146,2,FALSE)</f>
        <v>计算机</v>
      </c>
    </row>
    <row r="44" spans="1:10" ht="14.25">
      <c r="A44" s="95" t="s">
        <v>294</v>
      </c>
      <c r="B44" s="95" t="s">
        <v>307</v>
      </c>
      <c r="C44" s="54">
        <v>2018051</v>
      </c>
      <c r="D44" s="55" t="s">
        <v>301</v>
      </c>
      <c r="E44" s="54" t="s">
        <v>302</v>
      </c>
      <c r="F44" s="54" t="s">
        <v>303</v>
      </c>
      <c r="G44" s="54">
        <v>5</v>
      </c>
      <c r="H44" s="54" t="s">
        <v>304</v>
      </c>
      <c r="I44" s="56"/>
      <c r="J44" s="57" t="str">
        <f>VLOOKUP(E44,[1]正在使用!$B$2:$C$146,2,FALSE)</f>
        <v>计算机</v>
      </c>
    </row>
    <row r="45" spans="1:10" ht="14.25">
      <c r="A45" s="95"/>
      <c r="B45" s="95"/>
      <c r="C45" s="54" t="s">
        <v>18</v>
      </c>
      <c r="D45" s="55" t="s">
        <v>106</v>
      </c>
      <c r="E45" s="54" t="s">
        <v>107</v>
      </c>
      <c r="F45" s="54" t="s">
        <v>74</v>
      </c>
      <c r="G45" s="54">
        <v>5</v>
      </c>
      <c r="H45" s="54" t="s">
        <v>78</v>
      </c>
      <c r="I45" s="56"/>
      <c r="J45" s="57" t="str">
        <f>VLOOKUP(E45,[1]正在使用!$B$2:$C$146,2,FALSE)</f>
        <v>计算机</v>
      </c>
    </row>
    <row r="46" spans="1:10" ht="14.25">
      <c r="A46" s="95"/>
      <c r="B46" s="95"/>
      <c r="C46" s="54" t="s">
        <v>22</v>
      </c>
      <c r="D46" s="55" t="s">
        <v>114</v>
      </c>
      <c r="E46" s="54" t="s">
        <v>115</v>
      </c>
      <c r="F46" s="54" t="s">
        <v>83</v>
      </c>
      <c r="G46" s="54">
        <v>5</v>
      </c>
      <c r="H46" s="54" t="s">
        <v>75</v>
      </c>
      <c r="I46" s="56"/>
      <c r="J46" s="57" t="str">
        <f>VLOOKUP(E46,[1]正在使用!$B$2:$C$146,2,FALSE)</f>
        <v>计算机</v>
      </c>
    </row>
    <row r="47" spans="1:10" ht="14.25">
      <c r="A47" s="95"/>
      <c r="B47" s="95"/>
      <c r="C47" s="54" t="s">
        <v>23</v>
      </c>
      <c r="D47" s="55" t="s">
        <v>116</v>
      </c>
      <c r="E47" s="54" t="s">
        <v>117</v>
      </c>
      <c r="F47" s="54" t="s">
        <v>74</v>
      </c>
      <c r="G47" s="54">
        <v>5</v>
      </c>
      <c r="H47" s="54" t="s">
        <v>75</v>
      </c>
      <c r="I47" s="56"/>
      <c r="J47" s="57" t="str">
        <f>VLOOKUP(E47,[1]正在使用!$B$2:$C$146,2,FALSE)</f>
        <v>计算机</v>
      </c>
    </row>
    <row r="48" spans="1:10" ht="14.25">
      <c r="A48" s="95"/>
      <c r="B48" s="95"/>
      <c r="C48" s="54" t="s">
        <v>24</v>
      </c>
      <c r="D48" s="55" t="s">
        <v>118</v>
      </c>
      <c r="E48" s="54" t="s">
        <v>117</v>
      </c>
      <c r="F48" s="54" t="s">
        <v>74</v>
      </c>
      <c r="G48" s="54">
        <v>4</v>
      </c>
      <c r="H48" s="54" t="s">
        <v>75</v>
      </c>
      <c r="I48" s="56"/>
      <c r="J48" s="57" t="str">
        <f>VLOOKUP(E48,[1]正在使用!$B$2:$C$146,2,FALSE)</f>
        <v>计算机</v>
      </c>
    </row>
    <row r="49" spans="1:10">
      <c r="A49" s="95"/>
      <c r="B49" s="95"/>
      <c r="C49" s="11">
        <v>2018052</v>
      </c>
      <c r="D49" s="58" t="s">
        <v>224</v>
      </c>
      <c r="E49" s="12" t="s">
        <v>225</v>
      </c>
      <c r="F49" s="12" t="s">
        <v>189</v>
      </c>
      <c r="G49" s="12">
        <v>5</v>
      </c>
      <c r="H49" s="13" t="s">
        <v>186</v>
      </c>
      <c r="I49" s="12"/>
      <c r="J49" s="57" t="str">
        <f>VLOOKUP(E49,[1]正在使用!$B$2:$C$146,2,FALSE)</f>
        <v>计算机</v>
      </c>
    </row>
    <row r="50" spans="1:10" ht="14.25">
      <c r="A50" s="95"/>
      <c r="B50" s="95"/>
      <c r="C50" s="54" t="s">
        <v>25</v>
      </c>
      <c r="D50" s="55" t="s">
        <v>119</v>
      </c>
      <c r="E50" s="54" t="s">
        <v>120</v>
      </c>
      <c r="F50" s="54" t="s">
        <v>74</v>
      </c>
      <c r="G50" s="54">
        <v>5</v>
      </c>
      <c r="H50" s="54" t="s">
        <v>92</v>
      </c>
      <c r="I50" s="56"/>
      <c r="J50" s="57" t="str">
        <f>VLOOKUP(E50,[1]正在使用!$B$2:$C$146,2,FALSE)</f>
        <v>计算机</v>
      </c>
    </row>
    <row r="51" spans="1:10" ht="14.25">
      <c r="A51" s="95"/>
      <c r="B51" s="95"/>
      <c r="C51" s="54" t="s">
        <v>26</v>
      </c>
      <c r="D51" s="55" t="s">
        <v>121</v>
      </c>
      <c r="E51" s="54" t="s">
        <v>120</v>
      </c>
      <c r="F51" s="54" t="s">
        <v>74</v>
      </c>
      <c r="G51" s="54">
        <v>5</v>
      </c>
      <c r="H51" s="54" t="s">
        <v>92</v>
      </c>
      <c r="I51" s="56"/>
      <c r="J51" s="57" t="str">
        <f>VLOOKUP(E51,[1]正在使用!$B$2:$C$146,2,FALSE)</f>
        <v>计算机</v>
      </c>
    </row>
    <row r="52" spans="1:10" ht="14.25">
      <c r="A52" s="95"/>
      <c r="B52" s="95"/>
      <c r="C52" s="54" t="s">
        <v>27</v>
      </c>
      <c r="D52" s="55" t="s">
        <v>122</v>
      </c>
      <c r="E52" s="54" t="s">
        <v>120</v>
      </c>
      <c r="F52" s="54" t="s">
        <v>74</v>
      </c>
      <c r="G52" s="54">
        <v>5</v>
      </c>
      <c r="H52" s="54" t="s">
        <v>92</v>
      </c>
      <c r="I52" s="56"/>
      <c r="J52" s="57" t="str">
        <f>VLOOKUP(E52,[1]正在使用!$B$2:$C$146,2,FALSE)</f>
        <v>计算机</v>
      </c>
    </row>
    <row r="53" spans="1:10">
      <c r="A53" s="95"/>
      <c r="B53" s="95"/>
      <c r="C53" s="11">
        <v>180402</v>
      </c>
      <c r="D53" s="58" t="s">
        <v>226</v>
      </c>
      <c r="E53" s="12" t="s">
        <v>227</v>
      </c>
      <c r="F53" s="12" t="s">
        <v>189</v>
      </c>
      <c r="G53" s="12">
        <v>5</v>
      </c>
      <c r="H53" s="13" t="s">
        <v>197</v>
      </c>
      <c r="I53" s="12"/>
      <c r="J53" s="57" t="str">
        <f>VLOOKUP(E53,[1]正在使用!$B$2:$C$146,2,FALSE)</f>
        <v>计算机</v>
      </c>
    </row>
    <row r="54" spans="1:10">
      <c r="A54" s="95"/>
      <c r="B54" s="95"/>
      <c r="C54" s="11">
        <v>180432</v>
      </c>
      <c r="D54" s="58" t="s">
        <v>228</v>
      </c>
      <c r="E54" s="12" t="s">
        <v>227</v>
      </c>
      <c r="F54" s="12" t="s">
        <v>189</v>
      </c>
      <c r="G54" s="12">
        <v>4</v>
      </c>
      <c r="H54" s="13" t="s">
        <v>199</v>
      </c>
      <c r="I54" s="12"/>
      <c r="J54" s="57" t="str">
        <f>VLOOKUP(E54,[1]正在使用!$B$2:$C$146,2,FALSE)</f>
        <v>计算机</v>
      </c>
    </row>
    <row r="55" spans="1:10" ht="14.25">
      <c r="A55" s="96" t="s">
        <v>295</v>
      </c>
      <c r="B55" s="96" t="s">
        <v>318</v>
      </c>
      <c r="C55" s="59" t="s">
        <v>28</v>
      </c>
      <c r="D55" s="60" t="s">
        <v>123</v>
      </c>
      <c r="E55" s="59" t="s">
        <v>124</v>
      </c>
      <c r="F55" s="59" t="s">
        <v>87</v>
      </c>
      <c r="G55" s="59">
        <v>5</v>
      </c>
      <c r="H55" s="59" t="s">
        <v>78</v>
      </c>
      <c r="I55" s="61"/>
      <c r="J55" s="62" t="str">
        <f>VLOOKUP(E55,[1]正在使用!$B$2:$C$146,2,FALSE)</f>
        <v>软件</v>
      </c>
    </row>
    <row r="56" spans="1:10" ht="14.25">
      <c r="A56" s="96"/>
      <c r="B56" s="96"/>
      <c r="C56" s="59" t="s">
        <v>29</v>
      </c>
      <c r="D56" s="60" t="s">
        <v>125</v>
      </c>
      <c r="E56" s="59" t="s">
        <v>124</v>
      </c>
      <c r="F56" s="59" t="s">
        <v>87</v>
      </c>
      <c r="G56" s="59">
        <v>5</v>
      </c>
      <c r="H56" s="59" t="s">
        <v>78</v>
      </c>
      <c r="I56" s="61"/>
      <c r="J56" s="62" t="str">
        <f>VLOOKUP(E56,[1]正在使用!$B$2:$C$146,2,FALSE)</f>
        <v>软件</v>
      </c>
    </row>
    <row r="57" spans="1:10" ht="14.25">
      <c r="A57" s="96"/>
      <c r="B57" s="96"/>
      <c r="C57" s="59" t="s">
        <v>30</v>
      </c>
      <c r="D57" s="60" t="s">
        <v>126</v>
      </c>
      <c r="E57" s="59" t="s">
        <v>124</v>
      </c>
      <c r="F57" s="59" t="s">
        <v>87</v>
      </c>
      <c r="G57" s="59">
        <v>5</v>
      </c>
      <c r="H57" s="59" t="s">
        <v>78</v>
      </c>
      <c r="I57" s="61"/>
      <c r="J57" s="62" t="str">
        <f>VLOOKUP(E57,[1]正在使用!$B$2:$C$146,2,FALSE)</f>
        <v>软件</v>
      </c>
    </row>
    <row r="58" spans="1:10">
      <c r="A58" s="96"/>
      <c r="B58" s="96"/>
      <c r="C58" s="63">
        <v>201810613039</v>
      </c>
      <c r="D58" s="64" t="s">
        <v>229</v>
      </c>
      <c r="E58" s="65" t="s">
        <v>230</v>
      </c>
      <c r="F58" s="65" t="s">
        <v>196</v>
      </c>
      <c r="G58" s="65">
        <v>5</v>
      </c>
      <c r="H58" s="66" t="s">
        <v>190</v>
      </c>
      <c r="I58" s="65"/>
      <c r="J58" s="62" t="str">
        <f>VLOOKUP(E58,[1]正在使用!$B$2:$C$146,2,FALSE)</f>
        <v>软件</v>
      </c>
    </row>
    <row r="59" spans="1:10">
      <c r="A59" s="96"/>
      <c r="B59" s="96"/>
      <c r="C59" s="63">
        <v>180416</v>
      </c>
      <c r="D59" s="64" t="s">
        <v>231</v>
      </c>
      <c r="E59" s="65" t="s">
        <v>230</v>
      </c>
      <c r="F59" s="65" t="s">
        <v>196</v>
      </c>
      <c r="G59" s="65">
        <v>5</v>
      </c>
      <c r="H59" s="66" t="s">
        <v>197</v>
      </c>
      <c r="I59" s="65"/>
      <c r="J59" s="62" t="str">
        <f>VLOOKUP(E59,[1]正在使用!$B$2:$C$146,2,FALSE)</f>
        <v>软件</v>
      </c>
    </row>
    <row r="60" spans="1:10" ht="14.25">
      <c r="A60" s="96"/>
      <c r="B60" s="96"/>
      <c r="C60" s="59" t="s">
        <v>38</v>
      </c>
      <c r="D60" s="60" t="s">
        <v>137</v>
      </c>
      <c r="E60" s="59" t="s">
        <v>138</v>
      </c>
      <c r="F60" s="59" t="s">
        <v>110</v>
      </c>
      <c r="G60" s="59">
        <v>5</v>
      </c>
      <c r="H60" s="59" t="s">
        <v>78</v>
      </c>
      <c r="I60" s="61"/>
      <c r="J60" s="62" t="str">
        <f>VLOOKUP(E60,[1]正在使用!$B$2:$C$146,2,FALSE)</f>
        <v>软件</v>
      </c>
    </row>
    <row r="61" spans="1:10" ht="14.25">
      <c r="A61" s="96"/>
      <c r="B61" s="96"/>
      <c r="C61" s="59" t="s">
        <v>39</v>
      </c>
      <c r="D61" s="60" t="s">
        <v>139</v>
      </c>
      <c r="E61" s="59" t="s">
        <v>138</v>
      </c>
      <c r="F61" s="59" t="s">
        <v>110</v>
      </c>
      <c r="G61" s="59">
        <v>5</v>
      </c>
      <c r="H61" s="59" t="s">
        <v>75</v>
      </c>
      <c r="I61" s="61"/>
      <c r="J61" s="62" t="str">
        <f>VLOOKUP(E61,[1]正在使用!$B$2:$C$146,2,FALSE)</f>
        <v>软件</v>
      </c>
    </row>
    <row r="62" spans="1:10">
      <c r="A62" s="96"/>
      <c r="B62" s="96"/>
      <c r="C62" s="63">
        <v>180437</v>
      </c>
      <c r="D62" s="64" t="s">
        <v>237</v>
      </c>
      <c r="E62" s="65" t="s">
        <v>236</v>
      </c>
      <c r="F62" s="65" t="s">
        <v>218</v>
      </c>
      <c r="G62" s="65">
        <v>4</v>
      </c>
      <c r="H62" s="66" t="s">
        <v>199</v>
      </c>
      <c r="I62" s="62"/>
      <c r="J62" s="62" t="str">
        <f>VLOOKUP(E62,[1]正在使用!$B$2:$C$146,2,FALSE)</f>
        <v>软件</v>
      </c>
    </row>
    <row r="63" spans="1:10">
      <c r="A63" s="96"/>
      <c r="B63" s="96"/>
      <c r="C63" s="63" t="s">
        <v>34</v>
      </c>
      <c r="D63" s="64" t="s">
        <v>131</v>
      </c>
      <c r="E63" s="65" t="s">
        <v>132</v>
      </c>
      <c r="F63" s="65" t="s">
        <v>133</v>
      </c>
      <c r="G63" s="65">
        <v>5</v>
      </c>
      <c r="H63" s="87" t="s">
        <v>78</v>
      </c>
      <c r="I63" s="62"/>
      <c r="J63" s="62" t="str">
        <f>VLOOKUP(E63,[1]正在使用!$B$2:$C$146,2,FALSE)</f>
        <v>软件</v>
      </c>
    </row>
    <row r="64" spans="1:10" ht="14.25">
      <c r="A64" s="96"/>
      <c r="B64" s="96"/>
      <c r="C64" s="63" t="s">
        <v>35</v>
      </c>
      <c r="D64" s="64" t="s">
        <v>134</v>
      </c>
      <c r="E64" s="65" t="s">
        <v>132</v>
      </c>
      <c r="F64" s="65" t="s">
        <v>133</v>
      </c>
      <c r="G64" s="65">
        <v>5</v>
      </c>
      <c r="H64" s="87" t="s">
        <v>78</v>
      </c>
      <c r="I64" s="61"/>
      <c r="J64" s="62" t="str">
        <f>VLOOKUP(E64,[1]正在使用!$B$2:$C$146,2,FALSE)</f>
        <v>软件</v>
      </c>
    </row>
    <row r="65" spans="1:10">
      <c r="A65" s="96"/>
      <c r="B65" s="96"/>
      <c r="C65" s="63">
        <v>180408</v>
      </c>
      <c r="D65" s="64" t="s">
        <v>232</v>
      </c>
      <c r="E65" s="65" t="s">
        <v>233</v>
      </c>
      <c r="F65" s="65" t="s">
        <v>234</v>
      </c>
      <c r="G65" s="65">
        <v>5</v>
      </c>
      <c r="H65" s="87" t="s">
        <v>197</v>
      </c>
      <c r="I65" s="62"/>
      <c r="J65" s="62" t="str">
        <f>VLOOKUP(E65,[1]正在使用!$B$2:$C$146,2,FALSE)</f>
        <v>软件</v>
      </c>
    </row>
    <row r="66" spans="1:10">
      <c r="A66" s="96"/>
      <c r="B66" s="96"/>
      <c r="C66" s="63">
        <v>180423</v>
      </c>
      <c r="D66" s="64" t="s">
        <v>235</v>
      </c>
      <c r="E66" s="65" t="s">
        <v>233</v>
      </c>
      <c r="F66" s="65" t="s">
        <v>234</v>
      </c>
      <c r="G66" s="65">
        <v>4</v>
      </c>
      <c r="H66" s="87" t="s">
        <v>197</v>
      </c>
      <c r="I66" s="62"/>
      <c r="J66" s="62" t="str">
        <f>VLOOKUP(E66,[1]正在使用!$B$2:$C$146,2,FALSE)</f>
        <v>软件</v>
      </c>
    </row>
    <row r="67" spans="1:10" ht="14.25">
      <c r="A67" s="96"/>
      <c r="B67" s="96"/>
      <c r="C67" s="59" t="s">
        <v>31</v>
      </c>
      <c r="D67" s="60" t="s">
        <v>127</v>
      </c>
      <c r="E67" s="59" t="s">
        <v>128</v>
      </c>
      <c r="F67" s="59" t="s">
        <v>87</v>
      </c>
      <c r="G67" s="59">
        <v>4</v>
      </c>
      <c r="H67" s="59" t="s">
        <v>78</v>
      </c>
      <c r="I67" s="61"/>
      <c r="J67" s="62" t="str">
        <f>VLOOKUP(E67,[1]正在使用!$B$2:$C$146,2,FALSE)</f>
        <v>软件</v>
      </c>
    </row>
    <row r="68" spans="1:10" ht="14.25">
      <c r="A68" s="96"/>
      <c r="B68" s="96"/>
      <c r="C68" s="59" t="s">
        <v>32</v>
      </c>
      <c r="D68" s="60" t="s">
        <v>129</v>
      </c>
      <c r="E68" s="59" t="s">
        <v>128</v>
      </c>
      <c r="F68" s="59" t="s">
        <v>87</v>
      </c>
      <c r="G68" s="59">
        <v>4</v>
      </c>
      <c r="H68" s="59" t="s">
        <v>75</v>
      </c>
      <c r="I68" s="61"/>
      <c r="J68" s="62" t="str">
        <f>VLOOKUP(E68,[1]正在使用!$B$2:$C$146,2,FALSE)</f>
        <v>软件</v>
      </c>
    </row>
    <row r="69" spans="1:10" ht="14.25">
      <c r="A69" s="96"/>
      <c r="B69" s="96"/>
      <c r="C69" s="59" t="s">
        <v>33</v>
      </c>
      <c r="D69" s="60" t="s">
        <v>130</v>
      </c>
      <c r="E69" s="59" t="s">
        <v>128</v>
      </c>
      <c r="F69" s="59" t="s">
        <v>87</v>
      </c>
      <c r="G69" s="59">
        <v>4</v>
      </c>
      <c r="H69" s="59" t="s">
        <v>92</v>
      </c>
      <c r="I69" s="61"/>
      <c r="J69" s="62" t="str">
        <f>VLOOKUP(E69,[1]正在使用!$B$2:$C$146,2,FALSE)</f>
        <v>软件</v>
      </c>
    </row>
    <row r="70" spans="1:10" ht="14.25">
      <c r="A70" s="89" t="s">
        <v>296</v>
      </c>
      <c r="B70" s="89" t="s">
        <v>319</v>
      </c>
      <c r="C70" s="5" t="s">
        <v>36</v>
      </c>
      <c r="D70" s="71" t="s">
        <v>308</v>
      </c>
      <c r="E70" s="6" t="s">
        <v>309</v>
      </c>
      <c r="F70" s="6" t="s">
        <v>74</v>
      </c>
      <c r="G70" s="6">
        <v>5</v>
      </c>
      <c r="H70" s="88" t="s">
        <v>78</v>
      </c>
      <c r="I70" s="69"/>
      <c r="J70" s="70" t="str">
        <f>VLOOKUP(E70,[1]正在使用!$B$2:$C$146,2,FALSE)</f>
        <v>软件</v>
      </c>
    </row>
    <row r="71" spans="1:10" ht="14.25">
      <c r="A71" s="89"/>
      <c r="B71" s="89"/>
      <c r="C71" s="5" t="s">
        <v>41</v>
      </c>
      <c r="D71" s="71" t="s">
        <v>142</v>
      </c>
      <c r="E71" s="6" t="s">
        <v>143</v>
      </c>
      <c r="F71" s="6" t="s">
        <v>87</v>
      </c>
      <c r="G71" s="6">
        <v>5</v>
      </c>
      <c r="H71" s="88" t="s">
        <v>75</v>
      </c>
      <c r="I71" s="69"/>
      <c r="J71" s="70" t="str">
        <f>VLOOKUP(E71,[1]正在使用!$B$2:$C$146,2,FALSE)</f>
        <v>软件</v>
      </c>
    </row>
    <row r="72" spans="1:10" ht="14.25">
      <c r="A72" s="89"/>
      <c r="B72" s="89"/>
      <c r="C72" s="5">
        <v>2018054</v>
      </c>
      <c r="D72" s="71" t="s">
        <v>315</v>
      </c>
      <c r="E72" s="6" t="s">
        <v>143</v>
      </c>
      <c r="F72" s="6" t="s">
        <v>87</v>
      </c>
      <c r="G72" s="6">
        <v>5</v>
      </c>
      <c r="H72" s="88" t="s">
        <v>75</v>
      </c>
      <c r="I72" s="69"/>
      <c r="J72" s="70" t="str">
        <f>VLOOKUP(E72,[1]正在使用!$B$2:$C$146,2,FALSE)</f>
        <v>软件</v>
      </c>
    </row>
    <row r="73" spans="1:10" ht="14.25">
      <c r="A73" s="89"/>
      <c r="B73" s="89"/>
      <c r="C73" s="5">
        <v>180438</v>
      </c>
      <c r="D73" s="71" t="s">
        <v>316</v>
      </c>
      <c r="E73" s="6" t="s">
        <v>143</v>
      </c>
      <c r="F73" s="6" t="s">
        <v>87</v>
      </c>
      <c r="G73" s="6">
        <v>5</v>
      </c>
      <c r="H73" s="88" t="s">
        <v>317</v>
      </c>
      <c r="I73" s="69"/>
      <c r="J73" s="70" t="str">
        <f>VLOOKUP(E73,[1]正在使用!$B$2:$C$146,2,FALSE)</f>
        <v>软件</v>
      </c>
    </row>
    <row r="74" spans="1:10" ht="14.25">
      <c r="A74" s="89"/>
      <c r="B74" s="89"/>
      <c r="C74" s="5" t="s">
        <v>40</v>
      </c>
      <c r="D74" s="71" t="s">
        <v>140</v>
      </c>
      <c r="E74" s="6" t="s">
        <v>141</v>
      </c>
      <c r="F74" s="6" t="s">
        <v>74</v>
      </c>
      <c r="G74" s="6">
        <v>4</v>
      </c>
      <c r="H74" s="7" t="s">
        <v>75</v>
      </c>
      <c r="I74" s="69"/>
      <c r="J74" s="70" t="str">
        <f>VLOOKUP(E74,[1]正在使用!$B$2:$C$146,2,FALSE)</f>
        <v>软件</v>
      </c>
    </row>
    <row r="75" spans="1:10" ht="14.25">
      <c r="A75" s="89"/>
      <c r="B75" s="89"/>
      <c r="C75" s="67" t="s">
        <v>37</v>
      </c>
      <c r="D75" s="68" t="s">
        <v>135</v>
      </c>
      <c r="E75" s="67" t="s">
        <v>136</v>
      </c>
      <c r="F75" s="67" t="s">
        <v>87</v>
      </c>
      <c r="G75" s="67">
        <v>5</v>
      </c>
      <c r="H75" s="67" t="s">
        <v>75</v>
      </c>
      <c r="I75" s="69"/>
      <c r="J75" s="70" t="str">
        <f>VLOOKUP(E75,[1]正在使用!$B$2:$C$146,2,FALSE)</f>
        <v>软件</v>
      </c>
    </row>
    <row r="76" spans="1:10" ht="14.25">
      <c r="A76" s="89"/>
      <c r="B76" s="89"/>
      <c r="C76" s="67" t="s">
        <v>42</v>
      </c>
      <c r="D76" s="68" t="s">
        <v>144</v>
      </c>
      <c r="E76" s="67" t="s">
        <v>145</v>
      </c>
      <c r="F76" s="67" t="s">
        <v>87</v>
      </c>
      <c r="G76" s="67">
        <v>5</v>
      </c>
      <c r="H76" s="67" t="s">
        <v>78</v>
      </c>
      <c r="I76" s="69"/>
      <c r="J76" s="70" t="str">
        <f>VLOOKUP(E76,[1]正在使用!$B$2:$C$146,2,FALSE)</f>
        <v>软件</v>
      </c>
    </row>
    <row r="77" spans="1:10" ht="14.25">
      <c r="A77" s="89"/>
      <c r="B77" s="89"/>
      <c r="C77" s="67" t="s">
        <v>43</v>
      </c>
      <c r="D77" s="68" t="s">
        <v>146</v>
      </c>
      <c r="E77" s="67" t="s">
        <v>145</v>
      </c>
      <c r="F77" s="67" t="s">
        <v>87</v>
      </c>
      <c r="G77" s="67">
        <v>3</v>
      </c>
      <c r="H77" s="67" t="s">
        <v>92</v>
      </c>
      <c r="I77" s="69"/>
      <c r="J77" s="70" t="str">
        <f>VLOOKUP(E77,[1]正在使用!$B$2:$C$146,2,FALSE)</f>
        <v>软件</v>
      </c>
    </row>
    <row r="78" spans="1:10" ht="14.25">
      <c r="A78" s="89"/>
      <c r="B78" s="89"/>
      <c r="C78" s="67" t="s">
        <v>44</v>
      </c>
      <c r="D78" s="68" t="s">
        <v>147</v>
      </c>
      <c r="E78" s="67" t="s">
        <v>145</v>
      </c>
      <c r="F78" s="67" t="s">
        <v>87</v>
      </c>
      <c r="G78" s="67">
        <v>3</v>
      </c>
      <c r="H78" s="67" t="s">
        <v>78</v>
      </c>
      <c r="I78" s="69"/>
      <c r="J78" s="70" t="str">
        <f>VLOOKUP(E78,[1]正在使用!$B$2:$C$146,2,FALSE)</f>
        <v>软件</v>
      </c>
    </row>
    <row r="79" spans="1:10" ht="14.25">
      <c r="A79" s="89"/>
      <c r="B79" s="89"/>
      <c r="C79" s="67" t="s">
        <v>45</v>
      </c>
      <c r="D79" s="68" t="s">
        <v>148</v>
      </c>
      <c r="E79" s="67" t="s">
        <v>145</v>
      </c>
      <c r="F79" s="67" t="s">
        <v>87</v>
      </c>
      <c r="G79" s="67">
        <v>3</v>
      </c>
      <c r="H79" s="67" t="s">
        <v>75</v>
      </c>
      <c r="I79" s="69"/>
      <c r="J79" s="70" t="str">
        <f>VLOOKUP(E79,[1]正在使用!$B$2:$C$146,2,FALSE)</f>
        <v>软件</v>
      </c>
    </row>
    <row r="80" spans="1:10" ht="14.25">
      <c r="A80" s="89"/>
      <c r="B80" s="89"/>
      <c r="C80" s="5">
        <v>201810613040</v>
      </c>
      <c r="D80" s="71" t="s">
        <v>238</v>
      </c>
      <c r="E80" s="6" t="s">
        <v>239</v>
      </c>
      <c r="F80" s="6" t="s">
        <v>240</v>
      </c>
      <c r="G80" s="6">
        <v>5</v>
      </c>
      <c r="H80" s="7" t="s">
        <v>190</v>
      </c>
      <c r="I80" s="67"/>
      <c r="J80" s="67" t="s">
        <v>241</v>
      </c>
    </row>
    <row r="81" spans="1:10" ht="14.25">
      <c r="A81" s="89"/>
      <c r="B81" s="89"/>
      <c r="C81" s="67" t="s">
        <v>46</v>
      </c>
      <c r="D81" s="68" t="s">
        <v>149</v>
      </c>
      <c r="E81" s="67" t="s">
        <v>150</v>
      </c>
      <c r="F81" s="67" t="s">
        <v>87</v>
      </c>
      <c r="G81" s="67">
        <v>5</v>
      </c>
      <c r="H81" s="67" t="s">
        <v>92</v>
      </c>
      <c r="I81" s="69"/>
      <c r="J81" s="70" t="str">
        <f>VLOOKUP(E81,[1]正在使用!$B$2:$C$146,2,FALSE)</f>
        <v>软件</v>
      </c>
    </row>
    <row r="82" spans="1:10" ht="14.25">
      <c r="A82" s="89"/>
      <c r="B82" s="89"/>
      <c r="C82" s="67" t="s">
        <v>47</v>
      </c>
      <c r="D82" s="68" t="s">
        <v>151</v>
      </c>
      <c r="E82" s="67" t="s">
        <v>152</v>
      </c>
      <c r="F82" s="67" t="s">
        <v>87</v>
      </c>
      <c r="G82" s="67">
        <v>4</v>
      </c>
      <c r="H82" s="67" t="s">
        <v>92</v>
      </c>
      <c r="I82" s="69"/>
      <c r="J82" s="70" t="str">
        <f>VLOOKUP(E82,[1]正在使用!$B$2:$C$146,2,FALSE)</f>
        <v>软件</v>
      </c>
    </row>
    <row r="83" spans="1:10" ht="14.25">
      <c r="A83" s="89"/>
      <c r="B83" s="89"/>
      <c r="C83" s="67" t="s">
        <v>48</v>
      </c>
      <c r="D83" s="68" t="s">
        <v>153</v>
      </c>
      <c r="E83" s="67" t="s">
        <v>152</v>
      </c>
      <c r="F83" s="67" t="s">
        <v>87</v>
      </c>
      <c r="G83" s="67">
        <v>5</v>
      </c>
      <c r="H83" s="67" t="s">
        <v>75</v>
      </c>
      <c r="I83" s="69"/>
      <c r="J83" s="70" t="str">
        <f>VLOOKUP(E83,[1]正在使用!$B$2:$C$146,2,FALSE)</f>
        <v>软件</v>
      </c>
    </row>
    <row r="84" spans="1:10">
      <c r="A84" s="89"/>
      <c r="B84" s="89"/>
      <c r="C84" s="5">
        <v>180429</v>
      </c>
      <c r="D84" s="71" t="s">
        <v>242</v>
      </c>
      <c r="E84" s="6" t="s">
        <v>243</v>
      </c>
      <c r="F84" s="6" t="s">
        <v>218</v>
      </c>
      <c r="G84" s="6">
        <v>4</v>
      </c>
      <c r="H84" s="7" t="s">
        <v>199</v>
      </c>
      <c r="I84" s="70"/>
      <c r="J84" s="70" t="str">
        <f>VLOOKUP(E84,[1]正在使用!$B$2:$C$146,2,FALSE)</f>
        <v>软件</v>
      </c>
    </row>
    <row r="85" spans="1:10" ht="14.25">
      <c r="A85" s="91" t="s">
        <v>297</v>
      </c>
      <c r="B85" s="91" t="s">
        <v>310</v>
      </c>
      <c r="C85" s="49" t="s">
        <v>49</v>
      </c>
      <c r="D85" s="50" t="s">
        <v>154</v>
      </c>
      <c r="E85" s="49" t="s">
        <v>155</v>
      </c>
      <c r="F85" s="49" t="s">
        <v>110</v>
      </c>
      <c r="G85" s="49">
        <v>5</v>
      </c>
      <c r="H85" s="49" t="s">
        <v>78</v>
      </c>
      <c r="I85" s="51"/>
      <c r="J85" s="52" t="str">
        <f>VLOOKUP(E85,[1]正在使用!$B$2:$C$146,2,FALSE)</f>
        <v>通信</v>
      </c>
    </row>
    <row r="86" spans="1:10" ht="14.25">
      <c r="A86" s="91"/>
      <c r="B86" s="91"/>
      <c r="C86" s="49" t="s">
        <v>50</v>
      </c>
      <c r="D86" s="50" t="s">
        <v>156</v>
      </c>
      <c r="E86" s="49" t="s">
        <v>157</v>
      </c>
      <c r="F86" s="49" t="s">
        <v>110</v>
      </c>
      <c r="G86" s="49">
        <v>5</v>
      </c>
      <c r="H86" s="49" t="s">
        <v>78</v>
      </c>
      <c r="I86" s="51"/>
      <c r="J86" s="52" t="str">
        <f>VLOOKUP(E86,[1]正在使用!$B$2:$C$146,2,FALSE)</f>
        <v>通信</v>
      </c>
    </row>
    <row r="87" spans="1:10" ht="14.25">
      <c r="A87" s="91"/>
      <c r="B87" s="91"/>
      <c r="C87" s="49" t="s">
        <v>51</v>
      </c>
      <c r="D87" s="50" t="s">
        <v>158</v>
      </c>
      <c r="E87" s="49" t="s">
        <v>157</v>
      </c>
      <c r="F87" s="49" t="s">
        <v>110</v>
      </c>
      <c r="G87" s="49">
        <v>5</v>
      </c>
      <c r="H87" s="49" t="s">
        <v>78</v>
      </c>
      <c r="I87" s="51"/>
      <c r="J87" s="52" t="str">
        <f>VLOOKUP(E87,[1]正在使用!$B$2:$C$146,2,FALSE)</f>
        <v>通信</v>
      </c>
    </row>
    <row r="88" spans="1:10" ht="14.25">
      <c r="A88" s="91"/>
      <c r="B88" s="91"/>
      <c r="C88" s="49" t="s">
        <v>52</v>
      </c>
      <c r="D88" s="50" t="s">
        <v>159</v>
      </c>
      <c r="E88" s="49" t="s">
        <v>157</v>
      </c>
      <c r="F88" s="49" t="s">
        <v>110</v>
      </c>
      <c r="G88" s="49">
        <v>5</v>
      </c>
      <c r="H88" s="49" t="s">
        <v>78</v>
      </c>
      <c r="I88" s="51"/>
      <c r="J88" s="52" t="str">
        <f>VLOOKUP(E88,[1]正在使用!$B$2:$C$146,2,FALSE)</f>
        <v>通信</v>
      </c>
    </row>
    <row r="89" spans="1:10">
      <c r="A89" s="91"/>
      <c r="B89" s="91"/>
      <c r="C89" s="2">
        <v>2018046</v>
      </c>
      <c r="D89" s="53" t="s">
        <v>244</v>
      </c>
      <c r="E89" s="3" t="s">
        <v>245</v>
      </c>
      <c r="F89" s="3" t="s">
        <v>218</v>
      </c>
      <c r="G89" s="3">
        <v>5</v>
      </c>
      <c r="H89" s="4" t="s">
        <v>186</v>
      </c>
      <c r="I89" s="52"/>
      <c r="J89" s="52" t="str">
        <f>VLOOKUP(E89,[1]正在使用!$B$2:$C$146,2,FALSE)</f>
        <v>通信</v>
      </c>
    </row>
    <row r="90" spans="1:10">
      <c r="A90" s="91"/>
      <c r="B90" s="91"/>
      <c r="C90" s="2">
        <v>180426</v>
      </c>
      <c r="D90" s="53" t="s">
        <v>246</v>
      </c>
      <c r="E90" s="3" t="s">
        <v>245</v>
      </c>
      <c r="F90" s="3" t="s">
        <v>218</v>
      </c>
      <c r="G90" s="3">
        <v>5</v>
      </c>
      <c r="H90" s="4" t="s">
        <v>197</v>
      </c>
      <c r="I90" s="52"/>
      <c r="J90" s="52" t="str">
        <f>VLOOKUP(E90,[1]正在使用!$B$2:$C$146,2,FALSE)</f>
        <v>通信</v>
      </c>
    </row>
    <row r="91" spans="1:10">
      <c r="A91" s="91"/>
      <c r="B91" s="91"/>
      <c r="C91" s="2">
        <v>180415</v>
      </c>
      <c r="D91" s="53" t="s">
        <v>247</v>
      </c>
      <c r="E91" s="3" t="s">
        <v>248</v>
      </c>
      <c r="F91" s="3" t="s">
        <v>218</v>
      </c>
      <c r="G91" s="3">
        <v>5</v>
      </c>
      <c r="H91" s="4" t="s">
        <v>197</v>
      </c>
      <c r="I91" s="52"/>
      <c r="J91" s="52" t="str">
        <f>VLOOKUP(E91,[1]正在使用!$B$2:$C$146,2,FALSE)</f>
        <v>通信</v>
      </c>
    </row>
    <row r="92" spans="1:10">
      <c r="A92" s="91"/>
      <c r="B92" s="91"/>
      <c r="C92" s="2">
        <v>180436</v>
      </c>
      <c r="D92" s="53" t="s">
        <v>249</v>
      </c>
      <c r="E92" s="3" t="s">
        <v>248</v>
      </c>
      <c r="F92" s="3" t="s">
        <v>218</v>
      </c>
      <c r="G92" s="3">
        <v>4</v>
      </c>
      <c r="H92" s="4" t="s">
        <v>199</v>
      </c>
      <c r="I92" s="52"/>
      <c r="J92" s="52" t="str">
        <f>VLOOKUP(E92,[1]正在使用!$B$2:$C$146,2,FALSE)</f>
        <v>通信</v>
      </c>
    </row>
    <row r="93" spans="1:10" ht="14.25">
      <c r="A93" s="91"/>
      <c r="B93" s="91"/>
      <c r="C93" s="49" t="s">
        <v>53</v>
      </c>
      <c r="D93" s="50" t="s">
        <v>160</v>
      </c>
      <c r="E93" s="49" t="s">
        <v>161</v>
      </c>
      <c r="F93" s="49" t="s">
        <v>87</v>
      </c>
      <c r="G93" s="49">
        <v>5</v>
      </c>
      <c r="H93" s="49" t="s">
        <v>92</v>
      </c>
      <c r="I93" s="51"/>
      <c r="J93" s="52" t="str">
        <f>VLOOKUP(E93,[1]正在使用!$B$2:$C$146,2,FALSE)</f>
        <v>通信</v>
      </c>
    </row>
    <row r="94" spans="1:10" ht="14.25">
      <c r="A94" s="91"/>
      <c r="B94" s="91"/>
      <c r="C94" s="49" t="s">
        <v>54</v>
      </c>
      <c r="D94" s="50" t="s">
        <v>162</v>
      </c>
      <c r="E94" s="49" t="s">
        <v>163</v>
      </c>
      <c r="F94" s="49" t="s">
        <v>74</v>
      </c>
      <c r="G94" s="49">
        <v>5</v>
      </c>
      <c r="H94" s="49" t="s">
        <v>75</v>
      </c>
      <c r="I94" s="51"/>
      <c r="J94" s="52" t="str">
        <f>VLOOKUP(E94,[1]正在使用!$B$2:$C$146,2,FALSE)</f>
        <v>通信</v>
      </c>
    </row>
    <row r="95" spans="1:10" ht="14.25">
      <c r="A95" s="91"/>
      <c r="B95" s="91"/>
      <c r="C95" s="49" t="s">
        <v>55</v>
      </c>
      <c r="D95" s="50" t="s">
        <v>164</v>
      </c>
      <c r="E95" s="49" t="s">
        <v>163</v>
      </c>
      <c r="F95" s="49" t="s">
        <v>74</v>
      </c>
      <c r="G95" s="49">
        <v>5</v>
      </c>
      <c r="H95" s="49" t="s">
        <v>92</v>
      </c>
      <c r="I95" s="51"/>
      <c r="J95" s="52" t="str">
        <f>VLOOKUP(E95,[1]正在使用!$B$2:$C$146,2,FALSE)</f>
        <v>通信</v>
      </c>
    </row>
    <row r="96" spans="1:10">
      <c r="A96" s="92" t="s">
        <v>298</v>
      </c>
      <c r="B96" s="92" t="s">
        <v>320</v>
      </c>
      <c r="C96" s="14">
        <v>180427</v>
      </c>
      <c r="D96" s="72" t="s">
        <v>250</v>
      </c>
      <c r="E96" s="15" t="s">
        <v>251</v>
      </c>
      <c r="F96" s="15" t="s">
        <v>189</v>
      </c>
      <c r="G96" s="15">
        <v>5</v>
      </c>
      <c r="H96" s="16" t="s">
        <v>197</v>
      </c>
      <c r="I96" s="73"/>
      <c r="J96" s="73" t="str">
        <f>VLOOKUP(E96,[1]正在使用!$B$2:$C$146,2,FALSE)</f>
        <v>通信</v>
      </c>
    </row>
    <row r="97" spans="1:10" ht="14.25">
      <c r="A97" s="92"/>
      <c r="B97" s="92"/>
      <c r="C97" s="74" t="s">
        <v>56</v>
      </c>
      <c r="D97" s="75" t="s">
        <v>165</v>
      </c>
      <c r="E97" s="74" t="s">
        <v>166</v>
      </c>
      <c r="F97" s="74" t="s">
        <v>87</v>
      </c>
      <c r="G97" s="74">
        <v>3</v>
      </c>
      <c r="H97" s="74" t="s">
        <v>75</v>
      </c>
      <c r="I97" s="76"/>
      <c r="J97" s="73" t="str">
        <f>VLOOKUP(E97,[1]正在使用!$B$2:$C$146,2,FALSE)</f>
        <v>通信</v>
      </c>
    </row>
    <row r="98" spans="1:10">
      <c r="A98" s="92"/>
      <c r="B98" s="92"/>
      <c r="C98" s="14">
        <v>180431</v>
      </c>
      <c r="D98" s="72" t="s">
        <v>252</v>
      </c>
      <c r="E98" s="15" t="s">
        <v>253</v>
      </c>
      <c r="F98" s="15" t="s">
        <v>196</v>
      </c>
      <c r="G98" s="15">
        <v>4</v>
      </c>
      <c r="H98" s="15" t="s">
        <v>186</v>
      </c>
      <c r="I98" s="73"/>
      <c r="J98" s="73" t="str">
        <f>VLOOKUP(E98,[1]正在使用!$B$2:$C$146,2,FALSE)</f>
        <v>通信</v>
      </c>
    </row>
    <row r="99" spans="1:10" ht="14.25">
      <c r="A99" s="92"/>
      <c r="B99" s="92"/>
      <c r="C99" s="74" t="s">
        <v>57</v>
      </c>
      <c r="D99" s="75" t="s">
        <v>167</v>
      </c>
      <c r="E99" s="74" t="s">
        <v>168</v>
      </c>
      <c r="F99" s="74" t="s">
        <v>74</v>
      </c>
      <c r="G99" s="74">
        <v>2</v>
      </c>
      <c r="H99" s="74" t="s">
        <v>92</v>
      </c>
      <c r="I99" s="76"/>
      <c r="J99" s="73" t="str">
        <f>VLOOKUP(E99,[1]正在使用!$B$2:$C$146,2,FALSE)</f>
        <v>通信</v>
      </c>
    </row>
    <row r="100" spans="1:10" ht="14.25">
      <c r="A100" s="92"/>
      <c r="B100" s="92"/>
      <c r="C100" s="74" t="s">
        <v>59</v>
      </c>
      <c r="D100" s="75" t="s">
        <v>171</v>
      </c>
      <c r="E100" s="74" t="s">
        <v>172</v>
      </c>
      <c r="F100" s="74" t="s">
        <v>110</v>
      </c>
      <c r="G100" s="74">
        <v>4</v>
      </c>
      <c r="H100" s="74" t="s">
        <v>78</v>
      </c>
      <c r="I100" s="77"/>
      <c r="J100" s="73" t="str">
        <f>VLOOKUP(E100,[1]正在使用!$B$2:$C$146,2,FALSE)</f>
        <v>通信</v>
      </c>
    </row>
    <row r="101" spans="1:10">
      <c r="A101" s="92"/>
      <c r="B101" s="92"/>
      <c r="C101" s="14">
        <v>201810613032</v>
      </c>
      <c r="D101" s="72" t="s">
        <v>254</v>
      </c>
      <c r="E101" s="15" t="s">
        <v>255</v>
      </c>
      <c r="F101" s="15" t="s">
        <v>218</v>
      </c>
      <c r="G101" s="15">
        <v>5</v>
      </c>
      <c r="H101" s="16" t="s">
        <v>190</v>
      </c>
      <c r="I101" s="73"/>
      <c r="J101" s="73" t="str">
        <f>VLOOKUP(E101,[1]正在使用!$B$2:$C$146,2,FALSE)</f>
        <v>通信</v>
      </c>
    </row>
    <row r="102" spans="1:10">
      <c r="A102" s="92"/>
      <c r="B102" s="92"/>
      <c r="C102" s="14">
        <v>180414</v>
      </c>
      <c r="D102" s="72" t="s">
        <v>256</v>
      </c>
      <c r="E102" s="15" t="s">
        <v>255</v>
      </c>
      <c r="F102" s="15" t="s">
        <v>218</v>
      </c>
      <c r="G102" s="15">
        <v>5</v>
      </c>
      <c r="H102" s="16" t="s">
        <v>197</v>
      </c>
      <c r="I102" s="73"/>
      <c r="J102" s="73" t="str">
        <f>VLOOKUP(E102,[1]正在使用!$B$2:$C$146,2,FALSE)</f>
        <v>通信</v>
      </c>
    </row>
    <row r="103" spans="1:10">
      <c r="A103" s="92"/>
      <c r="B103" s="92"/>
      <c r="C103" s="14">
        <v>2018047</v>
      </c>
      <c r="D103" s="72" t="s">
        <v>257</v>
      </c>
      <c r="E103" s="15" t="s">
        <v>258</v>
      </c>
      <c r="F103" s="15" t="s">
        <v>218</v>
      </c>
      <c r="G103" s="15">
        <v>5</v>
      </c>
      <c r="H103" s="16" t="s">
        <v>186</v>
      </c>
      <c r="I103" s="73"/>
      <c r="J103" s="73" t="str">
        <f>VLOOKUP(E103,[1]正在使用!$B$2:$C$146,2,FALSE)</f>
        <v>通信</v>
      </c>
    </row>
    <row r="104" spans="1:10" ht="14.25">
      <c r="A104" s="92"/>
      <c r="B104" s="92"/>
      <c r="C104" s="74" t="s">
        <v>58</v>
      </c>
      <c r="D104" s="75" t="s">
        <v>169</v>
      </c>
      <c r="E104" s="74" t="s">
        <v>170</v>
      </c>
      <c r="F104" s="74" t="s">
        <v>87</v>
      </c>
      <c r="G104" s="74">
        <v>5</v>
      </c>
      <c r="H104" s="74" t="s">
        <v>75</v>
      </c>
      <c r="I104" s="76"/>
      <c r="J104" s="73" t="str">
        <f>VLOOKUP(E104,[1]正在使用!$B$2:$C$146,2,FALSE)</f>
        <v>通信</v>
      </c>
    </row>
    <row r="105" spans="1:10" ht="14.25">
      <c r="A105" s="92"/>
      <c r="B105" s="92"/>
      <c r="C105" s="14">
        <v>201810613033</v>
      </c>
      <c r="D105" s="72" t="s">
        <v>259</v>
      </c>
      <c r="E105" s="15" t="s">
        <v>260</v>
      </c>
      <c r="F105" s="15" t="s">
        <v>261</v>
      </c>
      <c r="G105" s="15">
        <v>5</v>
      </c>
      <c r="H105" s="16" t="s">
        <v>190</v>
      </c>
      <c r="I105" s="74"/>
      <c r="J105" s="74" t="s">
        <v>262</v>
      </c>
    </row>
    <row r="106" spans="1:10">
      <c r="A106" s="92"/>
      <c r="B106" s="92"/>
      <c r="C106" s="14">
        <v>2018045</v>
      </c>
      <c r="D106" s="72" t="s">
        <v>263</v>
      </c>
      <c r="E106" s="15" t="s">
        <v>264</v>
      </c>
      <c r="F106" s="15" t="s">
        <v>218</v>
      </c>
      <c r="G106" s="15">
        <v>4</v>
      </c>
      <c r="H106" s="16" t="s">
        <v>186</v>
      </c>
      <c r="I106" s="73"/>
      <c r="J106" s="73" t="str">
        <f>VLOOKUP(E106,[1]正在使用!$B$2:$C$146,2,FALSE)</f>
        <v>通信</v>
      </c>
    </row>
    <row r="107" spans="1:10">
      <c r="A107" s="93" t="s">
        <v>299</v>
      </c>
      <c r="B107" s="93" t="s">
        <v>311</v>
      </c>
      <c r="C107" s="78">
        <v>180418</v>
      </c>
      <c r="D107" s="79" t="s">
        <v>265</v>
      </c>
      <c r="E107" s="80" t="s">
        <v>266</v>
      </c>
      <c r="F107" s="80" t="s">
        <v>189</v>
      </c>
      <c r="G107" s="80">
        <v>5</v>
      </c>
      <c r="H107" s="81" t="s">
        <v>197</v>
      </c>
      <c r="I107" s="82"/>
      <c r="J107" s="82" t="str">
        <f>VLOOKUP(E107,[1]正在使用!$B$2:$C$146,2,FALSE)</f>
        <v>自动化</v>
      </c>
    </row>
    <row r="108" spans="1:10">
      <c r="A108" s="93"/>
      <c r="B108" s="93"/>
      <c r="C108" s="78">
        <v>180425</v>
      </c>
      <c r="D108" s="79" t="s">
        <v>267</v>
      </c>
      <c r="E108" s="80" t="s">
        <v>266</v>
      </c>
      <c r="F108" s="80" t="s">
        <v>189</v>
      </c>
      <c r="G108" s="80">
        <v>4</v>
      </c>
      <c r="H108" s="81" t="s">
        <v>197</v>
      </c>
      <c r="I108" s="82"/>
      <c r="J108" s="82" t="str">
        <f>VLOOKUP(E108,[1]正在使用!$B$2:$C$146,2,FALSE)</f>
        <v>自动化</v>
      </c>
    </row>
    <row r="109" spans="1:10">
      <c r="A109" s="93"/>
      <c r="B109" s="93"/>
      <c r="C109" s="78">
        <v>180421</v>
      </c>
      <c r="D109" s="79" t="s">
        <v>268</v>
      </c>
      <c r="E109" s="80" t="s">
        <v>269</v>
      </c>
      <c r="F109" s="80" t="s">
        <v>189</v>
      </c>
      <c r="G109" s="80">
        <v>5</v>
      </c>
      <c r="H109" s="81" t="s">
        <v>197</v>
      </c>
      <c r="I109" s="82"/>
      <c r="J109" s="82" t="str">
        <f>VLOOKUP(E109,[1]正在使用!$B$2:$C$146,2,FALSE)</f>
        <v>自动化</v>
      </c>
    </row>
    <row r="110" spans="1:10">
      <c r="A110" s="93"/>
      <c r="B110" s="93"/>
      <c r="C110" s="78">
        <v>2018048</v>
      </c>
      <c r="D110" s="79" t="s">
        <v>270</v>
      </c>
      <c r="E110" s="80" t="s">
        <v>271</v>
      </c>
      <c r="F110" s="80" t="s">
        <v>189</v>
      </c>
      <c r="G110" s="80">
        <v>5</v>
      </c>
      <c r="H110" s="81" t="s">
        <v>186</v>
      </c>
      <c r="I110" s="82"/>
      <c r="J110" s="82" t="str">
        <f>VLOOKUP(E110,[1]正在使用!$B$2:$C$146,2,FALSE)</f>
        <v>自动化</v>
      </c>
    </row>
    <row r="111" spans="1:10">
      <c r="A111" s="93"/>
      <c r="B111" s="93"/>
      <c r="C111" s="78">
        <v>2018050</v>
      </c>
      <c r="D111" s="79" t="s">
        <v>272</v>
      </c>
      <c r="E111" s="80" t="s">
        <v>273</v>
      </c>
      <c r="F111" s="80" t="s">
        <v>218</v>
      </c>
      <c r="G111" s="80">
        <v>4</v>
      </c>
      <c r="H111" s="81" t="s">
        <v>186</v>
      </c>
      <c r="I111" s="82"/>
      <c r="J111" s="82" t="str">
        <f>VLOOKUP(E111,[1]正在使用!$B$2:$C$146,2,FALSE)</f>
        <v>自动化</v>
      </c>
    </row>
    <row r="112" spans="1:10">
      <c r="A112" s="93"/>
      <c r="B112" s="93"/>
      <c r="C112" s="78">
        <v>180422</v>
      </c>
      <c r="D112" s="79" t="s">
        <v>274</v>
      </c>
      <c r="E112" s="80" t="s">
        <v>273</v>
      </c>
      <c r="F112" s="80" t="s">
        <v>218</v>
      </c>
      <c r="G112" s="80">
        <v>5</v>
      </c>
      <c r="H112" s="81" t="s">
        <v>197</v>
      </c>
      <c r="I112" s="82"/>
      <c r="J112" s="82" t="str">
        <f>VLOOKUP(E112,[1]正在使用!$B$2:$C$146,2,FALSE)</f>
        <v>自动化</v>
      </c>
    </row>
    <row r="113" spans="1:10" ht="14.25">
      <c r="A113" s="93"/>
      <c r="B113" s="93"/>
      <c r="C113" s="83" t="s">
        <v>60</v>
      </c>
      <c r="D113" s="84" t="s">
        <v>173</v>
      </c>
      <c r="E113" s="83" t="s">
        <v>174</v>
      </c>
      <c r="F113" s="83" t="s">
        <v>74</v>
      </c>
      <c r="G113" s="83">
        <v>5</v>
      </c>
      <c r="H113" s="85" t="s">
        <v>92</v>
      </c>
      <c r="I113" s="86"/>
      <c r="J113" s="82" t="str">
        <f>VLOOKUP(E113,[1]正在使用!$B$2:$C$146,2,FALSE)</f>
        <v>自动化</v>
      </c>
    </row>
    <row r="114" spans="1:10" ht="14.25">
      <c r="A114" s="93"/>
      <c r="B114" s="93"/>
      <c r="C114" s="83" t="s">
        <v>61</v>
      </c>
      <c r="D114" s="84" t="s">
        <v>175</v>
      </c>
      <c r="E114" s="83" t="s">
        <v>174</v>
      </c>
      <c r="F114" s="83" t="s">
        <v>74</v>
      </c>
      <c r="G114" s="83">
        <v>5</v>
      </c>
      <c r="H114" s="83" t="s">
        <v>75</v>
      </c>
      <c r="I114" s="86"/>
      <c r="J114" s="82" t="str">
        <f>VLOOKUP(E114,[1]正在使用!$B$2:$C$146,2,FALSE)</f>
        <v>自动化</v>
      </c>
    </row>
    <row r="115" spans="1:10">
      <c r="A115" s="93"/>
      <c r="B115" s="93"/>
      <c r="C115" s="78">
        <v>180430</v>
      </c>
      <c r="D115" s="79" t="s">
        <v>275</v>
      </c>
      <c r="E115" s="80" t="s">
        <v>276</v>
      </c>
      <c r="F115" s="80" t="s">
        <v>189</v>
      </c>
      <c r="G115" s="80">
        <v>5</v>
      </c>
      <c r="H115" s="81" t="s">
        <v>199</v>
      </c>
      <c r="I115" s="82"/>
      <c r="J115" s="82" t="str">
        <f>VLOOKUP(E115,[1]正在使用!$B$2:$C$146,2,FALSE)</f>
        <v>自动化</v>
      </c>
    </row>
    <row r="116" spans="1:10">
      <c r="A116" s="93"/>
      <c r="B116" s="93"/>
      <c r="C116" s="78">
        <v>180435</v>
      </c>
      <c r="D116" s="79" t="s">
        <v>277</v>
      </c>
      <c r="E116" s="80" t="s">
        <v>276</v>
      </c>
      <c r="F116" s="80" t="s">
        <v>189</v>
      </c>
      <c r="G116" s="80">
        <v>4</v>
      </c>
      <c r="H116" s="81" t="s">
        <v>199</v>
      </c>
      <c r="I116" s="82"/>
      <c r="J116" s="82" t="str">
        <f>VLOOKUP(E116,[1]正在使用!$B$2:$C$146,2,FALSE)</f>
        <v>自动化</v>
      </c>
    </row>
    <row r="117" spans="1:10" ht="14.25">
      <c r="A117" s="90" t="s">
        <v>300</v>
      </c>
      <c r="B117" s="90" t="s">
        <v>312</v>
      </c>
      <c r="C117" s="26" t="s">
        <v>62</v>
      </c>
      <c r="D117" s="27" t="s">
        <v>176</v>
      </c>
      <c r="E117" s="26" t="s">
        <v>177</v>
      </c>
      <c r="F117" s="26" t="s">
        <v>83</v>
      </c>
      <c r="G117" s="26">
        <v>5</v>
      </c>
      <c r="H117" s="26" t="s">
        <v>75</v>
      </c>
      <c r="I117" s="28"/>
      <c r="J117" s="29" t="str">
        <f>VLOOKUP(E117,[1]正在使用!$B$2:$C$146,2,FALSE)</f>
        <v>自动化</v>
      </c>
    </row>
    <row r="118" spans="1:10">
      <c r="A118" s="90"/>
      <c r="B118" s="90"/>
      <c r="C118" s="30">
        <v>180424</v>
      </c>
      <c r="D118" s="31" t="s">
        <v>278</v>
      </c>
      <c r="E118" s="32" t="s">
        <v>279</v>
      </c>
      <c r="F118" s="32" t="s">
        <v>185</v>
      </c>
      <c r="G118" s="32">
        <v>4</v>
      </c>
      <c r="H118" s="33" t="s">
        <v>197</v>
      </c>
      <c r="I118" s="29"/>
      <c r="J118" s="29" t="str">
        <f>VLOOKUP(E118,[1]正在使用!$B$2:$C$146,2,FALSE)</f>
        <v>自动化</v>
      </c>
    </row>
    <row r="119" spans="1:10" ht="14.25">
      <c r="A119" s="90"/>
      <c r="B119" s="90"/>
      <c r="C119" s="26" t="s">
        <v>63</v>
      </c>
      <c r="D119" s="27" t="s">
        <v>178</v>
      </c>
      <c r="E119" s="26" t="s">
        <v>179</v>
      </c>
      <c r="F119" s="26" t="s">
        <v>87</v>
      </c>
      <c r="G119" s="26">
        <v>4</v>
      </c>
      <c r="H119" s="26" t="s">
        <v>75</v>
      </c>
      <c r="I119" s="28"/>
      <c r="J119" s="29" t="str">
        <f>VLOOKUP(E119,[1]正在使用!$B$2:$C$146,2,FALSE)</f>
        <v>自动化</v>
      </c>
    </row>
    <row r="120" spans="1:10">
      <c r="A120" s="90"/>
      <c r="B120" s="90"/>
      <c r="C120" s="30">
        <v>2018049</v>
      </c>
      <c r="D120" s="31" t="s">
        <v>280</v>
      </c>
      <c r="E120" s="32" t="s">
        <v>281</v>
      </c>
      <c r="F120" s="32" t="s">
        <v>196</v>
      </c>
      <c r="G120" s="32">
        <v>5</v>
      </c>
      <c r="H120" s="33" t="s">
        <v>186</v>
      </c>
      <c r="I120" s="29"/>
      <c r="J120" s="29" t="str">
        <f>VLOOKUP(E120,[1]正在使用!$B$2:$C$146,2,FALSE)</f>
        <v>自动化</v>
      </c>
    </row>
    <row r="121" spans="1:10">
      <c r="A121" s="90"/>
      <c r="B121" s="90"/>
      <c r="C121" s="30">
        <v>180412</v>
      </c>
      <c r="D121" s="31" t="s">
        <v>282</v>
      </c>
      <c r="E121" s="32" t="s">
        <v>281</v>
      </c>
      <c r="F121" s="32" t="s">
        <v>196</v>
      </c>
      <c r="G121" s="32">
        <v>5</v>
      </c>
      <c r="H121" s="33" t="s">
        <v>197</v>
      </c>
      <c r="I121" s="29"/>
      <c r="J121" s="29" t="str">
        <f>VLOOKUP(E121,[1]正在使用!$B$2:$C$146,2,FALSE)</f>
        <v>自动化</v>
      </c>
    </row>
    <row r="122" spans="1:10">
      <c r="A122" s="90"/>
      <c r="B122" s="90"/>
      <c r="C122" s="30">
        <v>201810613034</v>
      </c>
      <c r="D122" s="31" t="s">
        <v>283</v>
      </c>
      <c r="E122" s="32" t="s">
        <v>284</v>
      </c>
      <c r="F122" s="32" t="s">
        <v>218</v>
      </c>
      <c r="G122" s="32">
        <v>5</v>
      </c>
      <c r="H122" s="33" t="s">
        <v>190</v>
      </c>
      <c r="I122" s="29"/>
      <c r="J122" s="29" t="str">
        <f>VLOOKUP(E122,[1]正在使用!$B$2:$C$146,2,FALSE)</f>
        <v>自动化</v>
      </c>
    </row>
    <row r="123" spans="1:10" ht="14.25">
      <c r="A123" s="90"/>
      <c r="B123" s="90"/>
      <c r="C123" s="26" t="s">
        <v>64</v>
      </c>
      <c r="D123" s="27" t="s">
        <v>180</v>
      </c>
      <c r="E123" s="26" t="s">
        <v>181</v>
      </c>
      <c r="F123" s="26" t="s">
        <v>87</v>
      </c>
      <c r="G123" s="26">
        <v>5</v>
      </c>
      <c r="H123" s="26" t="s">
        <v>78</v>
      </c>
      <c r="I123" s="28"/>
      <c r="J123" s="29" t="str">
        <f>VLOOKUP(E123,[1]正在使用!$B$2:$C$146,2,FALSE)</f>
        <v>自动化</v>
      </c>
    </row>
    <row r="124" spans="1:10" ht="14.25">
      <c r="A124" s="90"/>
      <c r="B124" s="90"/>
      <c r="C124" s="26" t="s">
        <v>65</v>
      </c>
      <c r="D124" s="27" t="s">
        <v>182</v>
      </c>
      <c r="E124" s="26" t="s">
        <v>181</v>
      </c>
      <c r="F124" s="26" t="s">
        <v>87</v>
      </c>
      <c r="G124" s="26">
        <v>5</v>
      </c>
      <c r="H124" s="26" t="s">
        <v>75</v>
      </c>
      <c r="I124" s="28"/>
      <c r="J124" s="29" t="str">
        <f>VLOOKUP(E124,[1]正在使用!$B$2:$C$146,2,FALSE)</f>
        <v>自动化</v>
      </c>
    </row>
    <row r="125" spans="1:10">
      <c r="A125" s="90"/>
      <c r="B125" s="90"/>
      <c r="C125" s="30">
        <v>201810613035</v>
      </c>
      <c r="D125" s="31" t="s">
        <v>285</v>
      </c>
      <c r="E125" s="32" t="s">
        <v>286</v>
      </c>
      <c r="F125" s="32" t="s">
        <v>196</v>
      </c>
      <c r="G125" s="32">
        <v>5</v>
      </c>
      <c r="H125" s="33" t="s">
        <v>190</v>
      </c>
      <c r="I125" s="29"/>
      <c r="J125" s="29" t="str">
        <f>VLOOKUP(E125,[1]正在使用!$B$2:$C$146,2,FALSE)</f>
        <v>自动化</v>
      </c>
    </row>
  </sheetData>
  <sortState ref="C3:J128">
    <sortCondition ref="J3:J128"/>
    <sortCondition ref="E3:E128"/>
  </sortState>
  <mergeCells count="21">
    <mergeCell ref="A1:I1"/>
    <mergeCell ref="B3:B17"/>
    <mergeCell ref="A3:A17"/>
    <mergeCell ref="B18:B32"/>
    <mergeCell ref="A18:A32"/>
    <mergeCell ref="B33:B43"/>
    <mergeCell ref="A33:A43"/>
    <mergeCell ref="A44:A54"/>
    <mergeCell ref="B44:B54"/>
    <mergeCell ref="B55:B69"/>
    <mergeCell ref="A55:A69"/>
    <mergeCell ref="A70:A84"/>
    <mergeCell ref="B70:B84"/>
    <mergeCell ref="B117:B125"/>
    <mergeCell ref="A117:A125"/>
    <mergeCell ref="B85:B95"/>
    <mergeCell ref="A85:A95"/>
    <mergeCell ref="A96:A106"/>
    <mergeCell ref="B96:B106"/>
    <mergeCell ref="B107:B116"/>
    <mergeCell ref="A107:A11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2019-04-15T01:35:55Z</dcterms:created>
  <dcterms:modified xsi:type="dcterms:W3CDTF">2019-04-15T07:39:09Z</dcterms:modified>
</cp:coreProperties>
</file>