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<sst xmlns="http://schemas.openxmlformats.org/spreadsheetml/2006/main" count="305" uniqueCount="139">
  <si>
    <t>学院</t>
  </si>
  <si>
    <t>专业</t>
  </si>
  <si>
    <t>培养层次</t>
  </si>
  <si>
    <t>人数</t>
  </si>
  <si>
    <t>学院人数</t>
  </si>
  <si>
    <t>土木工程学院</t>
  </si>
  <si>
    <t>城市地下空间工程</t>
  </si>
  <si>
    <t>本科</t>
  </si>
  <si>
    <t>道路桥梁与渡河工程</t>
  </si>
  <si>
    <t>铁道工程</t>
  </si>
  <si>
    <t>土木工程</t>
  </si>
  <si>
    <t>机械工程学院</t>
  </si>
  <si>
    <t>测控技术与仪器</t>
  </si>
  <si>
    <t>车辆工程</t>
  </si>
  <si>
    <t>工业工程</t>
  </si>
  <si>
    <t>机械设计制造及其自动化</t>
  </si>
  <si>
    <t>建筑环境与能源应用工程</t>
  </si>
  <si>
    <t>交通设备与控制工程</t>
  </si>
  <si>
    <t>能源与动力工程</t>
  </si>
  <si>
    <t>电气工程学院</t>
  </si>
  <si>
    <t>电气工程及其自动化</t>
  </si>
  <si>
    <t>电气工程及其自动化(城轨与磁浮交通电气化)</t>
  </si>
  <si>
    <t>电气工程及其自动化(电力电子与传动控制)</t>
  </si>
  <si>
    <t>电气工程及其自动化(电力系统及其自动化)</t>
  </si>
  <si>
    <t>电气工程及其自动化(功率半导体器件及应用)</t>
  </si>
  <si>
    <t>电气工程及其自动化(轨道交通供电及其自动化)</t>
  </si>
  <si>
    <t>电气工程与智能控制</t>
  </si>
  <si>
    <t>电子信息工程</t>
  </si>
  <si>
    <t>信息科学与技术学院</t>
  </si>
  <si>
    <t>电子科学与技术(微电子技术)</t>
  </si>
  <si>
    <t>轨道交通信号与控制</t>
  </si>
  <si>
    <t>计算机科学与技术</t>
  </si>
  <si>
    <t>软件工程</t>
  </si>
  <si>
    <t>通信工程</t>
  </si>
  <si>
    <t>网络工程(铁道信号)</t>
  </si>
  <si>
    <t>物联网工程</t>
  </si>
  <si>
    <t>自动化</t>
  </si>
  <si>
    <t>交通运输与物流学院</t>
  </si>
  <si>
    <t>安全工程</t>
  </si>
  <si>
    <t>交通工程</t>
  </si>
  <si>
    <t>交通运输</t>
  </si>
  <si>
    <t>交通运输(城市轨道交通)</t>
  </si>
  <si>
    <t>交通运输(詹天佑学院)</t>
  </si>
  <si>
    <t>物流工程</t>
  </si>
  <si>
    <t>物流管理</t>
  </si>
  <si>
    <t>经济管理学院</t>
  </si>
  <si>
    <t>工程管理</t>
  </si>
  <si>
    <t>工商管理</t>
  </si>
  <si>
    <t>国际经济与贸易</t>
  </si>
  <si>
    <t>会计学</t>
  </si>
  <si>
    <t>金融学</t>
  </si>
  <si>
    <t>经济学</t>
  </si>
  <si>
    <t>信息管理与信息系统</t>
  </si>
  <si>
    <t>人文学院</t>
  </si>
  <si>
    <t>传播学</t>
  </si>
  <si>
    <t>广告学</t>
  </si>
  <si>
    <t>汉语言文学</t>
  </si>
  <si>
    <t>音乐表演</t>
  </si>
  <si>
    <t>外国语学院</t>
  </si>
  <si>
    <t>德语</t>
  </si>
  <si>
    <t>法语</t>
  </si>
  <si>
    <t>翻译</t>
  </si>
  <si>
    <t>汉语国际教育</t>
  </si>
  <si>
    <t>日语</t>
  </si>
  <si>
    <t>商务英语</t>
  </si>
  <si>
    <t>英语</t>
  </si>
  <si>
    <t>建筑与设计学院</t>
  </si>
  <si>
    <t>产品设计</t>
  </si>
  <si>
    <t>城乡规划</t>
  </si>
  <si>
    <t>风景园林</t>
  </si>
  <si>
    <t>环境设计</t>
  </si>
  <si>
    <t>绘画</t>
  </si>
  <si>
    <t>建筑学</t>
  </si>
  <si>
    <t>视觉传达设计</t>
  </si>
  <si>
    <t>材料科学与工程学院</t>
  </si>
  <si>
    <t>材料成型及控制工程</t>
  </si>
  <si>
    <t>材料科学与工程(高分子材料)</t>
  </si>
  <si>
    <t>材料科学与工程(金属材料)</t>
  </si>
  <si>
    <t>材料科学与工程(无机非金属)</t>
  </si>
  <si>
    <t>生物医学工程</t>
  </si>
  <si>
    <t>力学与工程学院</t>
  </si>
  <si>
    <t>飞行器设计与工程</t>
  </si>
  <si>
    <t>工程力学</t>
  </si>
  <si>
    <t>数学学院</t>
  </si>
  <si>
    <t>数学与应用数学</t>
  </si>
  <si>
    <t>统计学</t>
  </si>
  <si>
    <t>物理科学与技术学院</t>
  </si>
  <si>
    <t>电子信息科学与技术（电磁场）</t>
  </si>
  <si>
    <t>电子信息科学与技术（光电子）</t>
  </si>
  <si>
    <t>应用物理学</t>
  </si>
  <si>
    <t>生命科学与工程学院</t>
  </si>
  <si>
    <t>生物工程(生物信息)</t>
  </si>
  <si>
    <t>生物工程(生物学)</t>
  </si>
  <si>
    <t>生物工程(生物制药)</t>
  </si>
  <si>
    <t>生物工程(中外合作办学)</t>
  </si>
  <si>
    <t>制药工程(化学制药)</t>
  </si>
  <si>
    <t>制药工程(中药制药)</t>
  </si>
  <si>
    <t>地球科学与环境工程学院</t>
  </si>
  <si>
    <t>安全科学与工程类(中外合作办学)</t>
  </si>
  <si>
    <t>测绘工程</t>
  </si>
  <si>
    <t>地理信息科学</t>
  </si>
  <si>
    <t>地质工程</t>
  </si>
  <si>
    <t>环境工程</t>
  </si>
  <si>
    <t>消防工程</t>
  </si>
  <si>
    <t>遥感科学与技术</t>
  </si>
  <si>
    <t>资源勘查工程</t>
  </si>
  <si>
    <t>公共管理与政法学院</t>
  </si>
  <si>
    <t>法学</t>
  </si>
  <si>
    <t>公共事业管理</t>
  </si>
  <si>
    <t>政治学与行政学</t>
  </si>
  <si>
    <t>心理研究与咨询中心</t>
  </si>
  <si>
    <t>应用心理学</t>
  </si>
  <si>
    <t>马克思主义学院</t>
  </si>
  <si>
    <t>思想政治教育</t>
  </si>
  <si>
    <t>利兹学院</t>
  </si>
  <si>
    <t>电子信息工程(利兹)</t>
  </si>
  <si>
    <t>机械设计制造及其自动化(利兹)</t>
  </si>
  <si>
    <t>计算机科学与技术(利兹)</t>
  </si>
  <si>
    <t>土木工程(利兹)</t>
  </si>
  <si>
    <t>MBA中心(经济管理学院)</t>
  </si>
  <si>
    <t>异常数据</t>
  </si>
  <si>
    <t>茅以升学院</t>
  </si>
  <si>
    <t>材料类(茅以升学院)</t>
  </si>
  <si>
    <t>测绘类(茅以升学院)</t>
  </si>
  <si>
    <t>电气类(茅以升学院)</t>
  </si>
  <si>
    <t>电子信息类(茅以升学院)</t>
  </si>
  <si>
    <t>汉语言文学(茅以升学院)</t>
  </si>
  <si>
    <t>机械类(茅以升学院)</t>
  </si>
  <si>
    <t>交通运输类(茅以升学院)</t>
  </si>
  <si>
    <t>力学类(茅以升学院)</t>
  </si>
  <si>
    <t>数学与应用数学(茅以升学院)</t>
  </si>
  <si>
    <t>土木类(茅以升学院)</t>
  </si>
  <si>
    <t>西南交通大学2020年暑期实习成长计划报名表</t>
  </si>
  <si>
    <t>序号</t>
  </si>
  <si>
    <t>姓名</t>
  </si>
  <si>
    <t>学号</t>
  </si>
  <si>
    <t>拟申请的实习单位（可填1-3家）</t>
  </si>
  <si>
    <t>拟实习时长（一个月或一个月以上）</t>
  </si>
  <si>
    <t>拟选择哪种实习计划？（1：暑期实习生支持计划；2:“闪亮.实习生支持计划”）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</si>
</sst>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16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7" borderId="17" applyNumberFormat="0" applyAlignment="0" applyProtection="0">
      <alignment vertical="center"/>
    </xf>
    <xf numFmtId="0" fontId="17" fillId="7" borderId="18" applyNumberFormat="0" applyAlignment="0" applyProtection="0">
      <alignment vertical="center"/>
    </xf>
    <xf numFmtId="0" fontId="19" fillId="15" borderId="1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8"/>
  <sheetViews>
    <sheetView topLeftCell="A103" workbookViewId="0">
      <selection activeCell="E2" sqref="E2:E106"/>
    </sheetView>
  </sheetViews>
  <sheetFormatPr defaultColWidth="9" defaultRowHeight="13.5" outlineLevelCol="5"/>
  <sheetData>
    <row r="1" spans="1:6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/>
    </row>
    <row r="2" ht="22.5" spans="1:6">
      <c r="A2" s="11" t="s">
        <v>5</v>
      </c>
      <c r="B2" s="14" t="s">
        <v>6</v>
      </c>
      <c r="C2" s="14" t="s">
        <v>7</v>
      </c>
      <c r="D2" s="14">
        <v>86</v>
      </c>
      <c r="E2" s="11">
        <v>996</v>
      </c>
      <c r="F2" s="11">
        <f>E2/E108</f>
        <v>0.142489270386266</v>
      </c>
    </row>
    <row r="3" ht="22.5" spans="1:6">
      <c r="A3" s="12"/>
      <c r="B3" s="14" t="s">
        <v>8</v>
      </c>
      <c r="C3" s="14" t="s">
        <v>7</v>
      </c>
      <c r="D3" s="14">
        <v>148</v>
      </c>
      <c r="E3" s="12"/>
      <c r="F3" s="12"/>
    </row>
    <row r="4" spans="1:6">
      <c r="A4" s="12"/>
      <c r="B4" s="14" t="s">
        <v>9</v>
      </c>
      <c r="C4" s="14" t="s">
        <v>7</v>
      </c>
      <c r="D4" s="14">
        <v>145</v>
      </c>
      <c r="E4" s="12"/>
      <c r="F4" s="12"/>
    </row>
    <row r="5" spans="1:6">
      <c r="A5" s="13"/>
      <c r="B5" s="14" t="s">
        <v>10</v>
      </c>
      <c r="C5" s="14" t="s">
        <v>7</v>
      </c>
      <c r="D5" s="14">
        <v>617</v>
      </c>
      <c r="E5" s="13"/>
      <c r="F5" s="13"/>
    </row>
    <row r="6" ht="22.5" spans="1:6">
      <c r="A6" s="11" t="s">
        <v>11</v>
      </c>
      <c r="B6" s="14" t="s">
        <v>12</v>
      </c>
      <c r="C6" s="14" t="s">
        <v>7</v>
      </c>
      <c r="D6" s="14">
        <v>51</v>
      </c>
      <c r="E6" s="11">
        <v>742</v>
      </c>
      <c r="F6" s="11"/>
    </row>
    <row r="7" spans="1:6">
      <c r="A7" s="12"/>
      <c r="B7" s="14" t="s">
        <v>13</v>
      </c>
      <c r="C7" s="14" t="s">
        <v>7</v>
      </c>
      <c r="D7" s="14">
        <v>165</v>
      </c>
      <c r="E7" s="12"/>
      <c r="F7" s="12"/>
    </row>
    <row r="8" spans="1:6">
      <c r="A8" s="12"/>
      <c r="B8" s="14" t="s">
        <v>14</v>
      </c>
      <c r="C8" s="14" t="s">
        <v>7</v>
      </c>
      <c r="D8" s="14">
        <v>47</v>
      </c>
      <c r="E8" s="12"/>
      <c r="F8" s="12"/>
    </row>
    <row r="9" ht="33.75" spans="1:6">
      <c r="A9" s="12"/>
      <c r="B9" s="14" t="s">
        <v>15</v>
      </c>
      <c r="C9" s="14" t="s">
        <v>7</v>
      </c>
      <c r="D9" s="14">
        <v>246</v>
      </c>
      <c r="E9" s="12"/>
      <c r="F9" s="12"/>
    </row>
    <row r="10" ht="33.75" spans="1:6">
      <c r="A10" s="12"/>
      <c r="B10" s="14" t="s">
        <v>16</v>
      </c>
      <c r="C10" s="14" t="s">
        <v>7</v>
      </c>
      <c r="D10" s="14">
        <v>48</v>
      </c>
      <c r="E10" s="12"/>
      <c r="F10" s="12"/>
    </row>
    <row r="11" ht="22.5" spans="1:6">
      <c r="A11" s="12"/>
      <c r="B11" s="14" t="s">
        <v>17</v>
      </c>
      <c r="C11" s="14" t="s">
        <v>7</v>
      </c>
      <c r="D11" s="14">
        <v>145</v>
      </c>
      <c r="E11" s="12"/>
      <c r="F11" s="12"/>
    </row>
    <row r="12" ht="22.5" spans="1:6">
      <c r="A12" s="13"/>
      <c r="B12" s="14" t="s">
        <v>18</v>
      </c>
      <c r="C12" s="14" t="s">
        <v>7</v>
      </c>
      <c r="D12" s="14">
        <v>40</v>
      </c>
      <c r="E12" s="13"/>
      <c r="F12" s="13"/>
    </row>
    <row r="13" ht="22.5" spans="1:6">
      <c r="A13" s="11" t="s">
        <v>19</v>
      </c>
      <c r="B13" s="14" t="s">
        <v>20</v>
      </c>
      <c r="C13" s="14" t="s">
        <v>7</v>
      </c>
      <c r="D13" s="14">
        <v>1</v>
      </c>
      <c r="E13" s="11">
        <v>539</v>
      </c>
      <c r="F13" s="11"/>
    </row>
    <row r="14" ht="45" spans="1:6">
      <c r="A14" s="12"/>
      <c r="B14" s="14" t="s">
        <v>21</v>
      </c>
      <c r="C14" s="14" t="s">
        <v>7</v>
      </c>
      <c r="D14" s="14">
        <v>22</v>
      </c>
      <c r="E14" s="12"/>
      <c r="F14" s="12"/>
    </row>
    <row r="15" ht="45" spans="1:6">
      <c r="A15" s="12"/>
      <c r="B15" s="14" t="s">
        <v>22</v>
      </c>
      <c r="C15" s="14" t="s">
        <v>7</v>
      </c>
      <c r="D15" s="14">
        <v>94</v>
      </c>
      <c r="E15" s="12"/>
      <c r="F15" s="12"/>
    </row>
    <row r="16" ht="45" spans="1:6">
      <c r="A16" s="12"/>
      <c r="B16" s="14" t="s">
        <v>23</v>
      </c>
      <c r="C16" s="14" t="s">
        <v>7</v>
      </c>
      <c r="D16" s="14">
        <v>102</v>
      </c>
      <c r="E16" s="12"/>
      <c r="F16" s="12"/>
    </row>
    <row r="17" ht="45" spans="1:6">
      <c r="A17" s="12"/>
      <c r="B17" s="14" t="s">
        <v>24</v>
      </c>
      <c r="C17" s="14" t="s">
        <v>7</v>
      </c>
      <c r="D17" s="14">
        <v>10</v>
      </c>
      <c r="E17" s="12"/>
      <c r="F17" s="12"/>
    </row>
    <row r="18" ht="45" spans="1:6">
      <c r="A18" s="12"/>
      <c r="B18" s="14" t="s">
        <v>25</v>
      </c>
      <c r="C18" s="14" t="s">
        <v>7</v>
      </c>
      <c r="D18" s="14">
        <v>95</v>
      </c>
      <c r="E18" s="12"/>
      <c r="F18" s="12"/>
    </row>
    <row r="19" ht="22.5" spans="1:6">
      <c r="A19" s="12"/>
      <c r="B19" s="14" t="s">
        <v>26</v>
      </c>
      <c r="C19" s="14" t="s">
        <v>7</v>
      </c>
      <c r="D19" s="14">
        <v>90</v>
      </c>
      <c r="E19" s="12"/>
      <c r="F19" s="12"/>
    </row>
    <row r="20" ht="22.5" spans="1:6">
      <c r="A20" s="13"/>
      <c r="B20" s="14" t="s">
        <v>27</v>
      </c>
      <c r="C20" s="14" t="s">
        <v>7</v>
      </c>
      <c r="D20" s="14">
        <v>125</v>
      </c>
      <c r="E20" s="13"/>
      <c r="F20" s="13"/>
    </row>
    <row r="21" ht="33.75" spans="1:6">
      <c r="A21" s="11" t="s">
        <v>28</v>
      </c>
      <c r="B21" s="14" t="s">
        <v>29</v>
      </c>
      <c r="C21" s="14" t="s">
        <v>7</v>
      </c>
      <c r="D21" s="14">
        <v>58</v>
      </c>
      <c r="E21" s="11">
        <v>649</v>
      </c>
      <c r="F21" s="11"/>
    </row>
    <row r="22" ht="22.5" spans="1:6">
      <c r="A22" s="12"/>
      <c r="B22" s="14" t="s">
        <v>30</v>
      </c>
      <c r="C22" s="14" t="s">
        <v>7</v>
      </c>
      <c r="D22" s="14">
        <v>85</v>
      </c>
      <c r="E22" s="12"/>
      <c r="F22" s="12"/>
    </row>
    <row r="23" ht="22.5" spans="1:6">
      <c r="A23" s="12"/>
      <c r="B23" s="14" t="s">
        <v>31</v>
      </c>
      <c r="C23" s="14" t="s">
        <v>7</v>
      </c>
      <c r="D23" s="14">
        <v>94</v>
      </c>
      <c r="E23" s="12"/>
      <c r="F23" s="12"/>
    </row>
    <row r="24" spans="1:6">
      <c r="A24" s="12"/>
      <c r="B24" s="14" t="s">
        <v>32</v>
      </c>
      <c r="C24" s="14" t="s">
        <v>7</v>
      </c>
      <c r="D24" s="14">
        <v>65</v>
      </c>
      <c r="E24" s="12"/>
      <c r="F24" s="12"/>
    </row>
    <row r="25" spans="1:6">
      <c r="A25" s="12"/>
      <c r="B25" s="14" t="s">
        <v>33</v>
      </c>
      <c r="C25" s="14" t="s">
        <v>7</v>
      </c>
      <c r="D25" s="14">
        <v>89</v>
      </c>
      <c r="E25" s="12"/>
      <c r="F25" s="12"/>
    </row>
    <row r="26" ht="22.5" spans="1:6">
      <c r="A26" s="12"/>
      <c r="B26" s="14" t="s">
        <v>34</v>
      </c>
      <c r="C26" s="14" t="s">
        <v>7</v>
      </c>
      <c r="D26" s="14">
        <v>169</v>
      </c>
      <c r="E26" s="12"/>
      <c r="F26" s="12"/>
    </row>
    <row r="27" spans="1:6">
      <c r="A27" s="12"/>
      <c r="B27" s="14" t="s">
        <v>35</v>
      </c>
      <c r="C27" s="14" t="s">
        <v>7</v>
      </c>
      <c r="D27" s="14">
        <v>34</v>
      </c>
      <c r="E27" s="12"/>
      <c r="F27" s="12"/>
    </row>
    <row r="28" spans="1:6">
      <c r="A28" s="13"/>
      <c r="B28" s="14" t="s">
        <v>36</v>
      </c>
      <c r="C28" s="14" t="s">
        <v>7</v>
      </c>
      <c r="D28" s="14">
        <v>55</v>
      </c>
      <c r="E28" s="13"/>
      <c r="F28" s="13"/>
    </row>
    <row r="29" spans="1:6">
      <c r="A29" s="11" t="s">
        <v>37</v>
      </c>
      <c r="B29" s="14" t="s">
        <v>38</v>
      </c>
      <c r="C29" s="14" t="s">
        <v>7</v>
      </c>
      <c r="D29" s="14">
        <v>26</v>
      </c>
      <c r="E29" s="11">
        <v>527</v>
      </c>
      <c r="F29" s="11"/>
    </row>
    <row r="30" spans="1:6">
      <c r="A30" s="12"/>
      <c r="B30" s="14" t="s">
        <v>39</v>
      </c>
      <c r="C30" s="14" t="s">
        <v>7</v>
      </c>
      <c r="D30" s="14">
        <v>66</v>
      </c>
      <c r="E30" s="12"/>
      <c r="F30" s="12"/>
    </row>
    <row r="31" spans="1:6">
      <c r="A31" s="12"/>
      <c r="B31" s="14" t="s">
        <v>40</v>
      </c>
      <c r="C31" s="14" t="s">
        <v>7</v>
      </c>
      <c r="D31" s="14">
        <v>185</v>
      </c>
      <c r="E31" s="12"/>
      <c r="F31" s="12"/>
    </row>
    <row r="32" ht="22.5" spans="1:6">
      <c r="A32" s="12"/>
      <c r="B32" s="14" t="s">
        <v>41</v>
      </c>
      <c r="C32" s="14" t="s">
        <v>7</v>
      </c>
      <c r="D32" s="14">
        <v>106</v>
      </c>
      <c r="E32" s="12"/>
      <c r="F32" s="12"/>
    </row>
    <row r="33" ht="22.5" spans="1:6">
      <c r="A33" s="12"/>
      <c r="B33" s="14" t="s">
        <v>42</v>
      </c>
      <c r="C33" s="14" t="s">
        <v>7</v>
      </c>
      <c r="D33" s="14">
        <v>28</v>
      </c>
      <c r="E33" s="12"/>
      <c r="F33" s="12"/>
    </row>
    <row r="34" spans="1:6">
      <c r="A34" s="12"/>
      <c r="B34" s="14" t="s">
        <v>43</v>
      </c>
      <c r="C34" s="14" t="s">
        <v>7</v>
      </c>
      <c r="D34" s="14">
        <v>66</v>
      </c>
      <c r="E34" s="12"/>
      <c r="F34" s="12"/>
    </row>
    <row r="35" spans="1:6">
      <c r="A35" s="13"/>
      <c r="B35" s="14" t="s">
        <v>44</v>
      </c>
      <c r="C35" s="14" t="s">
        <v>7</v>
      </c>
      <c r="D35" s="14">
        <v>50</v>
      </c>
      <c r="E35" s="13"/>
      <c r="F35" s="13"/>
    </row>
    <row r="36" spans="1:6">
      <c r="A36" s="11" t="s">
        <v>45</v>
      </c>
      <c r="B36" s="14" t="s">
        <v>46</v>
      </c>
      <c r="C36" s="14" t="s">
        <v>7</v>
      </c>
      <c r="D36" s="14">
        <v>44</v>
      </c>
      <c r="E36" s="11">
        <v>397</v>
      </c>
      <c r="F36" s="11"/>
    </row>
    <row r="37" spans="1:6">
      <c r="A37" s="12"/>
      <c r="B37" s="14" t="s">
        <v>47</v>
      </c>
      <c r="C37" s="14" t="s">
        <v>7</v>
      </c>
      <c r="D37" s="14">
        <v>35</v>
      </c>
      <c r="E37" s="12"/>
      <c r="F37" s="12"/>
    </row>
    <row r="38" ht="22.5" spans="1:6">
      <c r="A38" s="12"/>
      <c r="B38" s="14" t="s">
        <v>48</v>
      </c>
      <c r="C38" s="14" t="s">
        <v>7</v>
      </c>
      <c r="D38" s="14">
        <v>42</v>
      </c>
      <c r="E38" s="12"/>
      <c r="F38" s="12"/>
    </row>
    <row r="39" spans="1:6">
      <c r="A39" s="12"/>
      <c r="B39" s="14" t="s">
        <v>49</v>
      </c>
      <c r="C39" s="14" t="s">
        <v>7</v>
      </c>
      <c r="D39" s="14">
        <v>75</v>
      </c>
      <c r="E39" s="12"/>
      <c r="F39" s="12"/>
    </row>
    <row r="40" spans="1:6">
      <c r="A40" s="12"/>
      <c r="B40" s="14" t="s">
        <v>50</v>
      </c>
      <c r="C40" s="14" t="s">
        <v>7</v>
      </c>
      <c r="D40" s="14">
        <v>74</v>
      </c>
      <c r="E40" s="12"/>
      <c r="F40" s="12"/>
    </row>
    <row r="41" spans="1:6">
      <c r="A41" s="12"/>
      <c r="B41" s="14" t="s">
        <v>51</v>
      </c>
      <c r="C41" s="14" t="s">
        <v>7</v>
      </c>
      <c r="D41" s="14">
        <v>55</v>
      </c>
      <c r="E41" s="12"/>
      <c r="F41" s="12"/>
    </row>
    <row r="42" ht="22.5" spans="1:6">
      <c r="A42" s="13"/>
      <c r="B42" s="14" t="s">
        <v>52</v>
      </c>
      <c r="C42" s="14" t="s">
        <v>7</v>
      </c>
      <c r="D42" s="14">
        <v>72</v>
      </c>
      <c r="E42" s="13"/>
      <c r="F42" s="13"/>
    </row>
    <row r="43" spans="1:6">
      <c r="A43" s="11" t="s">
        <v>53</v>
      </c>
      <c r="B43" s="14" t="s">
        <v>54</v>
      </c>
      <c r="C43" s="14" t="s">
        <v>7</v>
      </c>
      <c r="D43" s="14">
        <v>68</v>
      </c>
      <c r="E43" s="11">
        <v>272</v>
      </c>
      <c r="F43" s="11"/>
    </row>
    <row r="44" spans="1:6">
      <c r="A44" s="12"/>
      <c r="B44" s="14" t="s">
        <v>55</v>
      </c>
      <c r="C44" s="14" t="s">
        <v>7</v>
      </c>
      <c r="D44" s="14">
        <v>66</v>
      </c>
      <c r="E44" s="12"/>
      <c r="F44" s="12"/>
    </row>
    <row r="45" spans="1:6">
      <c r="A45" s="12"/>
      <c r="B45" s="14" t="s">
        <v>56</v>
      </c>
      <c r="C45" s="14" t="s">
        <v>7</v>
      </c>
      <c r="D45" s="14">
        <v>78</v>
      </c>
      <c r="E45" s="12"/>
      <c r="F45" s="12"/>
    </row>
    <row r="46" spans="1:6">
      <c r="A46" s="13"/>
      <c r="B46" s="14" t="s">
        <v>57</v>
      </c>
      <c r="C46" s="14" t="s">
        <v>7</v>
      </c>
      <c r="D46" s="14">
        <v>60</v>
      </c>
      <c r="E46" s="13"/>
      <c r="F46" s="13"/>
    </row>
    <row r="47" spans="1:6">
      <c r="A47" s="11" t="s">
        <v>58</v>
      </c>
      <c r="B47" s="14" t="s">
        <v>59</v>
      </c>
      <c r="C47" s="14" t="s">
        <v>7</v>
      </c>
      <c r="D47" s="14">
        <v>23</v>
      </c>
      <c r="E47" s="11">
        <v>243</v>
      </c>
      <c r="F47" s="11"/>
    </row>
    <row r="48" spans="1:6">
      <c r="A48" s="12"/>
      <c r="B48" s="14" t="s">
        <v>60</v>
      </c>
      <c r="C48" s="14" t="s">
        <v>7</v>
      </c>
      <c r="D48" s="14">
        <v>20</v>
      </c>
      <c r="E48" s="12"/>
      <c r="F48" s="12"/>
    </row>
    <row r="49" spans="1:6">
      <c r="A49" s="12"/>
      <c r="B49" s="14" t="s">
        <v>61</v>
      </c>
      <c r="C49" s="14" t="s">
        <v>7</v>
      </c>
      <c r="D49" s="14">
        <v>47</v>
      </c>
      <c r="E49" s="12"/>
      <c r="F49" s="12"/>
    </row>
    <row r="50" ht="22.5" spans="1:6">
      <c r="A50" s="12"/>
      <c r="B50" s="14" t="s">
        <v>62</v>
      </c>
      <c r="C50" s="14" t="s">
        <v>7</v>
      </c>
      <c r="D50" s="14">
        <v>43</v>
      </c>
      <c r="E50" s="12"/>
      <c r="F50" s="12"/>
    </row>
    <row r="51" spans="1:6">
      <c r="A51" s="12"/>
      <c r="B51" s="14" t="s">
        <v>63</v>
      </c>
      <c r="C51" s="14" t="s">
        <v>7</v>
      </c>
      <c r="D51" s="14">
        <v>19</v>
      </c>
      <c r="E51" s="12"/>
      <c r="F51" s="12"/>
    </row>
    <row r="52" spans="1:6">
      <c r="A52" s="12"/>
      <c r="B52" s="14" t="s">
        <v>64</v>
      </c>
      <c r="C52" s="14" t="s">
        <v>7</v>
      </c>
      <c r="D52" s="14">
        <v>50</v>
      </c>
      <c r="E52" s="12"/>
      <c r="F52" s="12"/>
    </row>
    <row r="53" spans="1:6">
      <c r="A53" s="13"/>
      <c r="B53" s="14" t="s">
        <v>65</v>
      </c>
      <c r="C53" s="14" t="s">
        <v>7</v>
      </c>
      <c r="D53" s="14">
        <v>41</v>
      </c>
      <c r="E53" s="13"/>
      <c r="F53" s="13"/>
    </row>
    <row r="54" spans="1:6">
      <c r="A54" s="11" t="s">
        <v>66</v>
      </c>
      <c r="B54" s="14" t="s">
        <v>67</v>
      </c>
      <c r="C54" s="14" t="s">
        <v>7</v>
      </c>
      <c r="D54" s="14">
        <v>54</v>
      </c>
      <c r="E54" s="11">
        <v>414</v>
      </c>
      <c r="F54" s="11"/>
    </row>
    <row r="55" spans="1:6">
      <c r="A55" s="12"/>
      <c r="B55" s="14" t="s">
        <v>68</v>
      </c>
      <c r="C55" s="14" t="s">
        <v>7</v>
      </c>
      <c r="D55" s="14">
        <v>44</v>
      </c>
      <c r="E55" s="12"/>
      <c r="F55" s="12"/>
    </row>
    <row r="56" spans="1:6">
      <c r="A56" s="12"/>
      <c r="B56" s="14" t="s">
        <v>69</v>
      </c>
      <c r="C56" s="14" t="s">
        <v>7</v>
      </c>
      <c r="D56" s="14">
        <v>46</v>
      </c>
      <c r="E56" s="12"/>
      <c r="F56" s="12"/>
    </row>
    <row r="57" spans="1:6">
      <c r="A57" s="12"/>
      <c r="B57" s="14" t="s">
        <v>70</v>
      </c>
      <c r="C57" s="14" t="s">
        <v>7</v>
      </c>
      <c r="D57" s="14">
        <v>83</v>
      </c>
      <c r="E57" s="12"/>
      <c r="F57" s="12"/>
    </row>
    <row r="58" spans="1:6">
      <c r="A58" s="12"/>
      <c r="B58" s="14" t="s">
        <v>71</v>
      </c>
      <c r="C58" s="14" t="s">
        <v>7</v>
      </c>
      <c r="D58" s="14">
        <v>31</v>
      </c>
      <c r="E58" s="12"/>
      <c r="F58" s="12"/>
    </row>
    <row r="59" spans="1:6">
      <c r="A59" s="12"/>
      <c r="B59" s="14" t="s">
        <v>72</v>
      </c>
      <c r="C59" s="14" t="s">
        <v>7</v>
      </c>
      <c r="D59" s="14">
        <v>89</v>
      </c>
      <c r="E59" s="12"/>
      <c r="F59" s="12"/>
    </row>
    <row r="60" ht="22.5" spans="1:6">
      <c r="A60" s="13"/>
      <c r="B60" s="14" t="s">
        <v>73</v>
      </c>
      <c r="C60" s="14" t="s">
        <v>7</v>
      </c>
      <c r="D60" s="14">
        <v>67</v>
      </c>
      <c r="E60" s="13"/>
      <c r="F60" s="13"/>
    </row>
    <row r="61" ht="22.5" spans="1:6">
      <c r="A61" s="11" t="s">
        <v>74</v>
      </c>
      <c r="B61" s="14" t="s">
        <v>75</v>
      </c>
      <c r="C61" s="14" t="s">
        <v>7</v>
      </c>
      <c r="D61" s="14">
        <v>94</v>
      </c>
      <c r="E61" s="11">
        <v>287</v>
      </c>
      <c r="F61" s="11"/>
    </row>
    <row r="62" ht="33.75" spans="1:6">
      <c r="A62" s="12"/>
      <c r="B62" s="14" t="s">
        <v>76</v>
      </c>
      <c r="C62" s="14" t="s">
        <v>7</v>
      </c>
      <c r="D62" s="14">
        <v>54</v>
      </c>
      <c r="E62" s="12"/>
      <c r="F62" s="12"/>
    </row>
    <row r="63" ht="33.75" spans="1:6">
      <c r="A63" s="12"/>
      <c r="B63" s="14" t="s">
        <v>77</v>
      </c>
      <c r="C63" s="14" t="s">
        <v>7</v>
      </c>
      <c r="D63" s="14">
        <v>71</v>
      </c>
      <c r="E63" s="12"/>
      <c r="F63" s="12"/>
    </row>
    <row r="64" ht="33.75" spans="1:6">
      <c r="A64" s="12"/>
      <c r="B64" s="14" t="s">
        <v>78</v>
      </c>
      <c r="C64" s="14" t="s">
        <v>7</v>
      </c>
      <c r="D64" s="14">
        <v>12</v>
      </c>
      <c r="E64" s="12"/>
      <c r="F64" s="12"/>
    </row>
    <row r="65" ht="22.5" spans="1:6">
      <c r="A65" s="13"/>
      <c r="B65" s="14" t="s">
        <v>79</v>
      </c>
      <c r="C65" s="14" t="s">
        <v>7</v>
      </c>
      <c r="D65" s="14">
        <v>56</v>
      </c>
      <c r="E65" s="13"/>
      <c r="F65" s="13"/>
    </row>
    <row r="66" ht="22.5" spans="1:6">
      <c r="A66" s="11" t="s">
        <v>80</v>
      </c>
      <c r="B66" s="14" t="s">
        <v>81</v>
      </c>
      <c r="C66" s="14" t="s">
        <v>7</v>
      </c>
      <c r="D66" s="14">
        <v>31</v>
      </c>
      <c r="E66" s="11">
        <v>146</v>
      </c>
      <c r="F66" s="11"/>
    </row>
    <row r="67" spans="1:6">
      <c r="A67" s="13"/>
      <c r="B67" s="14" t="s">
        <v>82</v>
      </c>
      <c r="C67" s="14" t="s">
        <v>7</v>
      </c>
      <c r="D67" s="14">
        <v>115</v>
      </c>
      <c r="E67" s="13"/>
      <c r="F67" s="13"/>
    </row>
    <row r="68" ht="22.5" spans="1:6">
      <c r="A68" s="11" t="s">
        <v>83</v>
      </c>
      <c r="B68" s="14" t="s">
        <v>84</v>
      </c>
      <c r="C68" s="14" t="s">
        <v>7</v>
      </c>
      <c r="D68" s="14">
        <v>65</v>
      </c>
      <c r="E68" s="11">
        <v>133</v>
      </c>
      <c r="F68" s="11"/>
    </row>
    <row r="69" spans="1:6">
      <c r="A69" s="13"/>
      <c r="B69" s="14" t="s">
        <v>85</v>
      </c>
      <c r="C69" s="14" t="s">
        <v>7</v>
      </c>
      <c r="D69" s="14">
        <v>68</v>
      </c>
      <c r="E69" s="13"/>
      <c r="F69" s="13"/>
    </row>
    <row r="70" ht="33.75" spans="1:6">
      <c r="A70" s="11" t="s">
        <v>86</v>
      </c>
      <c r="B70" s="14" t="s">
        <v>87</v>
      </c>
      <c r="C70" s="14" t="s">
        <v>7</v>
      </c>
      <c r="D70" s="14">
        <v>77</v>
      </c>
      <c r="E70" s="11">
        <v>275</v>
      </c>
      <c r="F70" s="11"/>
    </row>
    <row r="71" ht="33.75" spans="1:6">
      <c r="A71" s="12"/>
      <c r="B71" s="14" t="s">
        <v>88</v>
      </c>
      <c r="C71" s="14" t="s">
        <v>7</v>
      </c>
      <c r="D71" s="14">
        <v>117</v>
      </c>
      <c r="E71" s="12"/>
      <c r="F71" s="12"/>
    </row>
    <row r="72" spans="1:6">
      <c r="A72" s="13"/>
      <c r="B72" s="14" t="s">
        <v>89</v>
      </c>
      <c r="C72" s="14" t="s">
        <v>7</v>
      </c>
      <c r="D72" s="14">
        <v>81</v>
      </c>
      <c r="E72" s="13"/>
      <c r="F72" s="13"/>
    </row>
    <row r="73" ht="22.5" spans="1:6">
      <c r="A73" s="11" t="s">
        <v>90</v>
      </c>
      <c r="B73" s="14" t="s">
        <v>91</v>
      </c>
      <c r="C73" s="14" t="s">
        <v>7</v>
      </c>
      <c r="D73" s="14">
        <v>26</v>
      </c>
      <c r="E73" s="11">
        <v>191</v>
      </c>
      <c r="F73" s="11"/>
    </row>
    <row r="74" ht="22.5" spans="1:6">
      <c r="A74" s="12"/>
      <c r="B74" s="14" t="s">
        <v>92</v>
      </c>
      <c r="C74" s="14" t="s">
        <v>7</v>
      </c>
      <c r="D74" s="14">
        <v>14</v>
      </c>
      <c r="E74" s="12"/>
      <c r="F74" s="12"/>
    </row>
    <row r="75" ht="22.5" spans="1:6">
      <c r="A75" s="12"/>
      <c r="B75" s="14" t="s">
        <v>93</v>
      </c>
      <c r="C75" s="14" t="s">
        <v>7</v>
      </c>
      <c r="D75" s="14">
        <v>50</v>
      </c>
      <c r="E75" s="12"/>
      <c r="F75" s="12"/>
    </row>
    <row r="76" ht="22.5" spans="1:6">
      <c r="A76" s="12"/>
      <c r="B76" s="14" t="s">
        <v>94</v>
      </c>
      <c r="C76" s="14" t="s">
        <v>7</v>
      </c>
      <c r="D76" s="14">
        <v>4</v>
      </c>
      <c r="E76" s="12"/>
      <c r="F76" s="12"/>
    </row>
    <row r="77" ht="22.5" spans="1:6">
      <c r="A77" s="12"/>
      <c r="B77" s="14" t="s">
        <v>95</v>
      </c>
      <c r="C77" s="14" t="s">
        <v>7</v>
      </c>
      <c r="D77" s="14">
        <v>52</v>
      </c>
      <c r="E77" s="12"/>
      <c r="F77" s="12"/>
    </row>
    <row r="78" ht="22.5" spans="1:6">
      <c r="A78" s="13"/>
      <c r="B78" s="14" t="s">
        <v>96</v>
      </c>
      <c r="C78" s="14" t="s">
        <v>7</v>
      </c>
      <c r="D78" s="14">
        <v>45</v>
      </c>
      <c r="E78" s="13"/>
      <c r="F78" s="13"/>
    </row>
    <row r="79" ht="33.75" spans="1:6">
      <c r="A79" s="11" t="s">
        <v>97</v>
      </c>
      <c r="B79" s="14" t="s">
        <v>98</v>
      </c>
      <c r="C79" s="14" t="s">
        <v>7</v>
      </c>
      <c r="D79" s="14">
        <v>50</v>
      </c>
      <c r="E79" s="11">
        <v>434</v>
      </c>
      <c r="F79" s="11"/>
    </row>
    <row r="80" spans="1:6">
      <c r="A80" s="12"/>
      <c r="B80" s="14" t="s">
        <v>99</v>
      </c>
      <c r="C80" s="14" t="s">
        <v>7</v>
      </c>
      <c r="D80" s="14">
        <v>47</v>
      </c>
      <c r="E80" s="12"/>
      <c r="F80" s="12"/>
    </row>
    <row r="81" ht="22.5" spans="1:6">
      <c r="A81" s="12"/>
      <c r="B81" s="14" t="s">
        <v>100</v>
      </c>
      <c r="C81" s="14" t="s">
        <v>7</v>
      </c>
      <c r="D81" s="14">
        <v>67</v>
      </c>
      <c r="E81" s="12"/>
      <c r="F81" s="12"/>
    </row>
    <row r="82" spans="1:6">
      <c r="A82" s="12"/>
      <c r="B82" s="14" t="s">
        <v>101</v>
      </c>
      <c r="C82" s="14" t="s">
        <v>7</v>
      </c>
      <c r="D82" s="14">
        <v>68</v>
      </c>
      <c r="E82" s="12"/>
      <c r="F82" s="12"/>
    </row>
    <row r="83" spans="1:6">
      <c r="A83" s="12"/>
      <c r="B83" s="14" t="s">
        <v>102</v>
      </c>
      <c r="C83" s="14" t="s">
        <v>7</v>
      </c>
      <c r="D83" s="14">
        <v>85</v>
      </c>
      <c r="E83" s="12"/>
      <c r="F83" s="12"/>
    </row>
    <row r="84" spans="1:6">
      <c r="A84" s="12"/>
      <c r="B84" s="14" t="s">
        <v>103</v>
      </c>
      <c r="C84" s="14" t="s">
        <v>7</v>
      </c>
      <c r="D84" s="14">
        <v>41</v>
      </c>
      <c r="E84" s="12"/>
      <c r="F84" s="12"/>
    </row>
    <row r="85" ht="22.5" spans="1:6">
      <c r="A85" s="12"/>
      <c r="B85" s="14" t="s">
        <v>104</v>
      </c>
      <c r="C85" s="14" t="s">
        <v>7</v>
      </c>
      <c r="D85" s="14">
        <v>58</v>
      </c>
      <c r="E85" s="12"/>
      <c r="F85" s="12"/>
    </row>
    <row r="86" ht="22.5" spans="1:6">
      <c r="A86" s="13"/>
      <c r="B86" s="14" t="s">
        <v>105</v>
      </c>
      <c r="C86" s="14" t="s">
        <v>7</v>
      </c>
      <c r="D86" s="14">
        <v>18</v>
      </c>
      <c r="E86" s="13"/>
      <c r="F86" s="13"/>
    </row>
    <row r="87" spans="1:6">
      <c r="A87" s="11" t="s">
        <v>106</v>
      </c>
      <c r="B87" s="14" t="s">
        <v>107</v>
      </c>
      <c r="C87" s="14" t="s">
        <v>7</v>
      </c>
      <c r="D87" s="14">
        <v>100</v>
      </c>
      <c r="E87" s="11">
        <v>194</v>
      </c>
      <c r="F87" s="11"/>
    </row>
    <row r="88" ht="22.5" spans="1:6">
      <c r="A88" s="12"/>
      <c r="B88" s="14" t="s">
        <v>108</v>
      </c>
      <c r="C88" s="14" t="s">
        <v>7</v>
      </c>
      <c r="D88" s="14">
        <v>71</v>
      </c>
      <c r="E88" s="12"/>
      <c r="F88" s="12"/>
    </row>
    <row r="89" ht="22.5" spans="1:6">
      <c r="A89" s="13"/>
      <c r="B89" s="14" t="s">
        <v>109</v>
      </c>
      <c r="C89" s="14" t="s">
        <v>7</v>
      </c>
      <c r="D89" s="14">
        <v>23</v>
      </c>
      <c r="E89" s="13"/>
      <c r="F89" s="13"/>
    </row>
    <row r="90" ht="22.5" spans="1:6">
      <c r="A90" s="14" t="s">
        <v>110</v>
      </c>
      <c r="B90" s="14" t="s">
        <v>111</v>
      </c>
      <c r="C90" s="14" t="s">
        <v>7</v>
      </c>
      <c r="D90" s="14">
        <v>39</v>
      </c>
      <c r="E90" s="14">
        <v>39</v>
      </c>
      <c r="F90" s="14"/>
    </row>
    <row r="91" ht="22.5" spans="1:6">
      <c r="A91" s="14" t="s">
        <v>112</v>
      </c>
      <c r="B91" s="14" t="s">
        <v>113</v>
      </c>
      <c r="C91" s="14" t="s">
        <v>7</v>
      </c>
      <c r="D91" s="14">
        <v>54</v>
      </c>
      <c r="E91" s="14">
        <v>54</v>
      </c>
      <c r="F91" s="14"/>
    </row>
    <row r="92" ht="22.5" spans="1:6">
      <c r="A92" s="11" t="s">
        <v>114</v>
      </c>
      <c r="B92" s="14" t="s">
        <v>115</v>
      </c>
      <c r="C92" s="14" t="s">
        <v>7</v>
      </c>
      <c r="D92" s="14">
        <v>66</v>
      </c>
      <c r="E92" s="11">
        <v>264</v>
      </c>
      <c r="F92" s="11"/>
    </row>
    <row r="93" ht="33.75" spans="1:6">
      <c r="A93" s="12"/>
      <c r="B93" s="14" t="s">
        <v>116</v>
      </c>
      <c r="C93" s="14" t="s">
        <v>7</v>
      </c>
      <c r="D93" s="14">
        <v>64</v>
      </c>
      <c r="E93" s="12"/>
      <c r="F93" s="12"/>
    </row>
    <row r="94" ht="33.75" spans="1:6">
      <c r="A94" s="12"/>
      <c r="B94" s="14" t="s">
        <v>117</v>
      </c>
      <c r="C94" s="14" t="s">
        <v>7</v>
      </c>
      <c r="D94" s="14">
        <v>75</v>
      </c>
      <c r="E94" s="12"/>
      <c r="F94" s="12"/>
    </row>
    <row r="95" ht="22.5" spans="1:6">
      <c r="A95" s="13"/>
      <c r="B95" s="14" t="s">
        <v>118</v>
      </c>
      <c r="C95" s="14" t="s">
        <v>7</v>
      </c>
      <c r="D95" s="14">
        <v>59</v>
      </c>
      <c r="E95" s="13"/>
      <c r="F95" s="13"/>
    </row>
    <row r="96" ht="22.5" spans="1:6">
      <c r="A96" s="14" t="s">
        <v>119</v>
      </c>
      <c r="B96" s="14" t="s">
        <v>120</v>
      </c>
      <c r="C96" s="14" t="s">
        <v>120</v>
      </c>
      <c r="D96" s="14">
        <v>0</v>
      </c>
      <c r="E96" s="14">
        <v>0</v>
      </c>
      <c r="F96" s="14"/>
    </row>
    <row r="97" ht="22.5" spans="1:6">
      <c r="A97" s="11" t="s">
        <v>121</v>
      </c>
      <c r="B97" s="14" t="s">
        <v>122</v>
      </c>
      <c r="C97" s="14" t="s">
        <v>7</v>
      </c>
      <c r="D97" s="14">
        <v>16</v>
      </c>
      <c r="E97" s="11">
        <v>194</v>
      </c>
      <c r="F97" s="11"/>
    </row>
    <row r="98" ht="22.5" spans="1:6">
      <c r="A98" s="12"/>
      <c r="B98" s="14" t="s">
        <v>123</v>
      </c>
      <c r="C98" s="14" t="s">
        <v>7</v>
      </c>
      <c r="D98" s="14">
        <v>13</v>
      </c>
      <c r="E98" s="12"/>
      <c r="F98" s="12"/>
    </row>
    <row r="99" ht="22.5" spans="1:6">
      <c r="A99" s="12"/>
      <c r="B99" s="14" t="s">
        <v>124</v>
      </c>
      <c r="C99" s="14" t="s">
        <v>7</v>
      </c>
      <c r="D99" s="14">
        <v>28</v>
      </c>
      <c r="E99" s="12"/>
      <c r="F99" s="12"/>
    </row>
    <row r="100" ht="33.75" spans="1:6">
      <c r="A100" s="12"/>
      <c r="B100" s="14" t="s">
        <v>125</v>
      </c>
      <c r="C100" s="14" t="s">
        <v>7</v>
      </c>
      <c r="D100" s="14">
        <v>24</v>
      </c>
      <c r="E100" s="12"/>
      <c r="F100" s="12"/>
    </row>
    <row r="101" ht="33.75" spans="1:6">
      <c r="A101" s="12"/>
      <c r="B101" s="14" t="s">
        <v>126</v>
      </c>
      <c r="C101" s="14" t="s">
        <v>7</v>
      </c>
      <c r="D101" s="14">
        <v>15</v>
      </c>
      <c r="E101" s="12"/>
      <c r="F101" s="12"/>
    </row>
    <row r="102" ht="22.5" spans="1:6">
      <c r="A102" s="12"/>
      <c r="B102" s="14" t="s">
        <v>127</v>
      </c>
      <c r="C102" s="14" t="s">
        <v>7</v>
      </c>
      <c r="D102" s="14">
        <v>20</v>
      </c>
      <c r="E102" s="12"/>
      <c r="F102" s="12"/>
    </row>
    <row r="103" ht="33.75" spans="1:6">
      <c r="A103" s="12"/>
      <c r="B103" s="14" t="s">
        <v>128</v>
      </c>
      <c r="C103" s="14" t="s">
        <v>7</v>
      </c>
      <c r="D103" s="14">
        <v>25</v>
      </c>
      <c r="E103" s="12"/>
      <c r="F103" s="12"/>
    </row>
    <row r="104" ht="22.5" spans="1:6">
      <c r="A104" s="12"/>
      <c r="B104" s="14" t="s">
        <v>129</v>
      </c>
      <c r="C104" s="14" t="s">
        <v>7</v>
      </c>
      <c r="D104" s="14">
        <v>14</v>
      </c>
      <c r="E104" s="12"/>
      <c r="F104" s="12"/>
    </row>
    <row r="105" ht="33.75" spans="1:6">
      <c r="A105" s="12"/>
      <c r="B105" s="14" t="s">
        <v>130</v>
      </c>
      <c r="C105" s="14" t="s">
        <v>7</v>
      </c>
      <c r="D105" s="14">
        <v>13</v>
      </c>
      <c r="E105" s="12"/>
      <c r="F105" s="12"/>
    </row>
    <row r="106" ht="22.5" spans="1:6">
      <c r="A106" s="13"/>
      <c r="B106" s="14" t="s">
        <v>131</v>
      </c>
      <c r="C106" s="14" t="s">
        <v>7</v>
      </c>
      <c r="D106" s="14">
        <v>26</v>
      </c>
      <c r="E106" s="13"/>
      <c r="F106" s="13"/>
    </row>
    <row r="108" spans="5:5">
      <c r="E108">
        <f>SUM(E2:E106)</f>
        <v>6990</v>
      </c>
    </row>
  </sheetData>
  <mergeCells count="54">
    <mergeCell ref="A2:A5"/>
    <mergeCell ref="A6:A12"/>
    <mergeCell ref="A13:A20"/>
    <mergeCell ref="A21:A28"/>
    <mergeCell ref="A29:A35"/>
    <mergeCell ref="A36:A42"/>
    <mergeCell ref="A43:A46"/>
    <mergeCell ref="A47:A53"/>
    <mergeCell ref="A54:A60"/>
    <mergeCell ref="A61:A65"/>
    <mergeCell ref="A66:A67"/>
    <mergeCell ref="A68:A69"/>
    <mergeCell ref="A70:A72"/>
    <mergeCell ref="A73:A78"/>
    <mergeCell ref="A79:A86"/>
    <mergeCell ref="A87:A89"/>
    <mergeCell ref="A92:A95"/>
    <mergeCell ref="A97:A106"/>
    <mergeCell ref="E2:E5"/>
    <mergeCell ref="E6:E12"/>
    <mergeCell ref="E13:E20"/>
    <mergeCell ref="E21:E28"/>
    <mergeCell ref="E29:E35"/>
    <mergeCell ref="E36:E42"/>
    <mergeCell ref="E43:E46"/>
    <mergeCell ref="E47:E53"/>
    <mergeCell ref="E54:E60"/>
    <mergeCell ref="E61:E65"/>
    <mergeCell ref="E66:E67"/>
    <mergeCell ref="E68:E69"/>
    <mergeCell ref="E70:E72"/>
    <mergeCell ref="E73:E78"/>
    <mergeCell ref="E79:E86"/>
    <mergeCell ref="E87:E89"/>
    <mergeCell ref="E92:E95"/>
    <mergeCell ref="E97:E106"/>
    <mergeCell ref="F2:F5"/>
    <mergeCell ref="F6:F12"/>
    <mergeCell ref="F13:F20"/>
    <mergeCell ref="F21:F28"/>
    <mergeCell ref="F29:F35"/>
    <mergeCell ref="F36:F42"/>
    <mergeCell ref="F43:F46"/>
    <mergeCell ref="F47:F53"/>
    <mergeCell ref="F54:F60"/>
    <mergeCell ref="F61:F65"/>
    <mergeCell ref="F66:F67"/>
    <mergeCell ref="F68:F69"/>
    <mergeCell ref="F70:F72"/>
    <mergeCell ref="F73:F78"/>
    <mergeCell ref="F79:F86"/>
    <mergeCell ref="F87:F89"/>
    <mergeCell ref="F92:F95"/>
    <mergeCell ref="F97:F10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4:L108"/>
  <sheetViews>
    <sheetView workbookViewId="0">
      <selection activeCell="K4" sqref="K4:K23"/>
    </sheetView>
  </sheetViews>
  <sheetFormatPr defaultColWidth="9" defaultRowHeight="13.5"/>
  <cols>
    <col min="5" max="5" width="9.625"/>
    <col min="8" max="8" width="23.375" customWidth="1"/>
    <col min="9" max="9" width="11.375" customWidth="1"/>
  </cols>
  <sheetData>
    <row r="4" spans="3:12">
      <c r="C4" s="11" t="s">
        <v>5</v>
      </c>
      <c r="D4" s="11">
        <v>996</v>
      </c>
      <c r="E4" s="11">
        <f>D4/E108</f>
        <v>0.142489270386266</v>
      </c>
      <c r="H4" t="s">
        <v>5</v>
      </c>
      <c r="I4">
        <v>0.1425</v>
      </c>
      <c r="J4">
        <f>500*I4</f>
        <v>71.25</v>
      </c>
      <c r="K4">
        <v>72</v>
      </c>
      <c r="L4">
        <v>72</v>
      </c>
    </row>
    <row r="5" spans="3:12">
      <c r="C5" s="12"/>
      <c r="D5" s="12"/>
      <c r="E5" s="12"/>
      <c r="H5" t="s">
        <v>11</v>
      </c>
      <c r="I5">
        <v>0.1062</v>
      </c>
      <c r="J5">
        <f t="shared" ref="J5:J23" si="0">500*I5</f>
        <v>53.1</v>
      </c>
      <c r="K5">
        <v>53</v>
      </c>
      <c r="L5">
        <v>53</v>
      </c>
    </row>
    <row r="6" spans="3:12">
      <c r="C6" s="12"/>
      <c r="D6" s="12"/>
      <c r="E6" s="12"/>
      <c r="H6" t="s">
        <v>19</v>
      </c>
      <c r="I6">
        <v>0.077</v>
      </c>
      <c r="J6">
        <f t="shared" si="0"/>
        <v>38.5</v>
      </c>
      <c r="K6">
        <v>39</v>
      </c>
      <c r="L6">
        <v>39</v>
      </c>
    </row>
    <row r="7" spans="3:12">
      <c r="C7" s="13"/>
      <c r="D7" s="13"/>
      <c r="E7" s="13"/>
      <c r="H7" t="s">
        <v>28</v>
      </c>
      <c r="I7">
        <v>0.093</v>
      </c>
      <c r="J7">
        <f t="shared" si="0"/>
        <v>46.5</v>
      </c>
      <c r="K7">
        <v>47</v>
      </c>
      <c r="L7">
        <v>47</v>
      </c>
    </row>
    <row r="8" spans="3:12">
      <c r="C8" s="11" t="s">
        <v>11</v>
      </c>
      <c r="D8" s="11">
        <v>742</v>
      </c>
      <c r="E8" s="11">
        <f>D8/E108</f>
        <v>0.106151645207439</v>
      </c>
      <c r="H8" t="s">
        <v>37</v>
      </c>
      <c r="I8">
        <v>0.0754</v>
      </c>
      <c r="J8">
        <f t="shared" si="0"/>
        <v>37.7</v>
      </c>
      <c r="K8">
        <v>38</v>
      </c>
      <c r="L8">
        <v>38</v>
      </c>
    </row>
    <row r="9" spans="3:12">
      <c r="C9" s="12"/>
      <c r="D9" s="12"/>
      <c r="E9" s="12"/>
      <c r="H9" t="s">
        <v>45</v>
      </c>
      <c r="I9">
        <v>0.058</v>
      </c>
      <c r="J9">
        <f t="shared" si="0"/>
        <v>29</v>
      </c>
      <c r="K9">
        <v>29</v>
      </c>
      <c r="L9">
        <v>29</v>
      </c>
    </row>
    <row r="10" spans="3:12">
      <c r="C10" s="12"/>
      <c r="D10" s="12"/>
      <c r="E10" s="12"/>
      <c r="H10" t="s">
        <v>53</v>
      </c>
      <c r="I10">
        <v>0.039</v>
      </c>
      <c r="J10">
        <f t="shared" si="0"/>
        <v>19.5</v>
      </c>
      <c r="K10">
        <v>20</v>
      </c>
      <c r="L10">
        <v>20</v>
      </c>
    </row>
    <row r="11" spans="3:12">
      <c r="C11" s="12"/>
      <c r="D11" s="12"/>
      <c r="E11" s="12"/>
      <c r="H11" t="s">
        <v>58</v>
      </c>
      <c r="I11">
        <v>0.035</v>
      </c>
      <c r="J11">
        <f t="shared" si="0"/>
        <v>17.5</v>
      </c>
      <c r="K11">
        <v>18</v>
      </c>
      <c r="L11">
        <v>18</v>
      </c>
    </row>
    <row r="12" spans="3:12">
      <c r="C12" s="12"/>
      <c r="D12" s="12"/>
      <c r="E12" s="12"/>
      <c r="H12" t="s">
        <v>66</v>
      </c>
      <c r="I12">
        <v>0.059</v>
      </c>
      <c r="J12">
        <f t="shared" si="0"/>
        <v>29.5</v>
      </c>
      <c r="K12">
        <v>30</v>
      </c>
      <c r="L12">
        <v>30</v>
      </c>
    </row>
    <row r="13" spans="3:12">
      <c r="C13" s="12"/>
      <c r="D13" s="12"/>
      <c r="E13" s="12"/>
      <c r="H13" t="s">
        <v>74</v>
      </c>
      <c r="I13">
        <v>0.041</v>
      </c>
      <c r="J13">
        <f t="shared" si="0"/>
        <v>20.5</v>
      </c>
      <c r="K13">
        <v>21</v>
      </c>
      <c r="L13">
        <v>21</v>
      </c>
    </row>
    <row r="14" spans="3:12">
      <c r="C14" s="13"/>
      <c r="D14" s="13"/>
      <c r="E14" s="13"/>
      <c r="H14" t="s">
        <v>80</v>
      </c>
      <c r="I14">
        <v>0.021</v>
      </c>
      <c r="J14">
        <f t="shared" si="0"/>
        <v>10.5</v>
      </c>
      <c r="K14">
        <v>11</v>
      </c>
      <c r="L14">
        <v>11</v>
      </c>
    </row>
    <row r="15" spans="3:12">
      <c r="C15" s="11" t="s">
        <v>19</v>
      </c>
      <c r="D15" s="11">
        <v>539</v>
      </c>
      <c r="E15" s="11">
        <f>D15/6990</f>
        <v>0.0771101573676681</v>
      </c>
      <c r="H15" t="s">
        <v>83</v>
      </c>
      <c r="I15">
        <v>0.019</v>
      </c>
      <c r="J15">
        <f t="shared" si="0"/>
        <v>9.5</v>
      </c>
      <c r="K15">
        <v>10</v>
      </c>
      <c r="L15">
        <v>10</v>
      </c>
    </row>
    <row r="16" spans="3:12">
      <c r="C16" s="12"/>
      <c r="D16" s="12"/>
      <c r="E16" s="12"/>
      <c r="H16" t="s">
        <v>86</v>
      </c>
      <c r="I16">
        <v>0.039</v>
      </c>
      <c r="J16">
        <f t="shared" si="0"/>
        <v>19.5</v>
      </c>
      <c r="K16">
        <v>20</v>
      </c>
      <c r="L16">
        <v>20</v>
      </c>
    </row>
    <row r="17" spans="3:12">
      <c r="C17" s="12"/>
      <c r="D17" s="12"/>
      <c r="E17" s="12"/>
      <c r="H17" t="s">
        <v>90</v>
      </c>
      <c r="I17">
        <v>0.027</v>
      </c>
      <c r="J17">
        <f t="shared" si="0"/>
        <v>13.5</v>
      </c>
      <c r="K17">
        <v>14</v>
      </c>
      <c r="L17">
        <v>14</v>
      </c>
    </row>
    <row r="18" spans="3:12">
      <c r="C18" s="12"/>
      <c r="D18" s="12"/>
      <c r="E18" s="12"/>
      <c r="H18" t="s">
        <v>97</v>
      </c>
      <c r="I18">
        <v>0.062</v>
      </c>
      <c r="J18">
        <f t="shared" si="0"/>
        <v>31</v>
      </c>
      <c r="K18">
        <v>31</v>
      </c>
      <c r="L18">
        <v>31</v>
      </c>
    </row>
    <row r="19" spans="3:12">
      <c r="C19" s="12"/>
      <c r="D19" s="12"/>
      <c r="E19" s="12"/>
      <c r="H19" t="s">
        <v>106</v>
      </c>
      <c r="I19">
        <v>0.0278</v>
      </c>
      <c r="J19">
        <f t="shared" si="0"/>
        <v>13.9</v>
      </c>
      <c r="K19">
        <v>14</v>
      </c>
      <c r="L19">
        <v>14</v>
      </c>
    </row>
    <row r="20" spans="3:12">
      <c r="C20" s="12"/>
      <c r="D20" s="12"/>
      <c r="E20" s="12"/>
      <c r="H20" t="s">
        <v>110</v>
      </c>
      <c r="I20">
        <v>0.0056</v>
      </c>
      <c r="J20">
        <f t="shared" si="0"/>
        <v>2.8</v>
      </c>
      <c r="K20">
        <v>3</v>
      </c>
      <c r="L20">
        <v>3</v>
      </c>
    </row>
    <row r="21" spans="3:12">
      <c r="C21" s="12"/>
      <c r="D21" s="12"/>
      <c r="E21" s="12"/>
      <c r="H21" t="s">
        <v>112</v>
      </c>
      <c r="I21">
        <v>0.0077</v>
      </c>
      <c r="J21">
        <f t="shared" si="0"/>
        <v>3.85</v>
      </c>
      <c r="K21">
        <v>4</v>
      </c>
      <c r="L21">
        <v>4</v>
      </c>
    </row>
    <row r="22" spans="3:12">
      <c r="C22" s="13"/>
      <c r="D22" s="13"/>
      <c r="E22" s="13"/>
      <c r="H22" t="s">
        <v>114</v>
      </c>
      <c r="I22">
        <v>0.0377</v>
      </c>
      <c r="J22">
        <f t="shared" si="0"/>
        <v>18.85</v>
      </c>
      <c r="K22">
        <v>19</v>
      </c>
      <c r="L22">
        <v>19</v>
      </c>
    </row>
    <row r="23" spans="3:12">
      <c r="C23" s="11" t="s">
        <v>28</v>
      </c>
      <c r="D23" s="11">
        <v>649</v>
      </c>
      <c r="E23" s="11">
        <f>D23/6990</f>
        <v>0.0928469241773963</v>
      </c>
      <c r="H23" t="s">
        <v>121</v>
      </c>
      <c r="I23">
        <v>0.0278</v>
      </c>
      <c r="J23">
        <f t="shared" si="0"/>
        <v>13.9</v>
      </c>
      <c r="K23">
        <v>14</v>
      </c>
      <c r="L23">
        <v>14</v>
      </c>
    </row>
    <row r="24" spans="3:11">
      <c r="C24" s="12"/>
      <c r="D24" s="12"/>
      <c r="E24" s="12"/>
      <c r="K24">
        <f>SUM(K4:K23)</f>
        <v>507</v>
      </c>
    </row>
    <row r="25" spans="3:5">
      <c r="C25" s="12"/>
      <c r="D25" s="12"/>
      <c r="E25" s="12"/>
    </row>
    <row r="26" spans="3:5">
      <c r="C26" s="12"/>
      <c r="D26" s="12"/>
      <c r="E26" s="12"/>
    </row>
    <row r="27" spans="3:5">
      <c r="C27" s="12"/>
      <c r="D27" s="12"/>
      <c r="E27" s="12"/>
    </row>
    <row r="28" spans="3:5">
      <c r="C28" s="12"/>
      <c r="D28" s="12"/>
      <c r="E28" s="12"/>
    </row>
    <row r="29" spans="3:5">
      <c r="C29" s="12"/>
      <c r="D29" s="12"/>
      <c r="E29" s="12"/>
    </row>
    <row r="30" spans="3:5">
      <c r="C30" s="13"/>
      <c r="D30" s="13"/>
      <c r="E30" s="13"/>
    </row>
    <row r="31" spans="3:5">
      <c r="C31" s="11" t="s">
        <v>37</v>
      </c>
      <c r="D31" s="11">
        <v>527</v>
      </c>
      <c r="E31" s="11">
        <f>D31/6990</f>
        <v>0.0753934191702432</v>
      </c>
    </row>
    <row r="32" spans="3:5">
      <c r="C32" s="12"/>
      <c r="D32" s="12"/>
      <c r="E32" s="12"/>
    </row>
    <row r="33" spans="3:5">
      <c r="C33" s="12"/>
      <c r="D33" s="12"/>
      <c r="E33" s="12"/>
    </row>
    <row r="34" spans="3:5">
      <c r="C34" s="12"/>
      <c r="D34" s="12"/>
      <c r="E34" s="12"/>
    </row>
    <row r="35" spans="3:5">
      <c r="C35" s="12"/>
      <c r="D35" s="12"/>
      <c r="E35" s="12"/>
    </row>
    <row r="36" spans="3:5">
      <c r="C36" s="12"/>
      <c r="D36" s="12"/>
      <c r="E36" s="12"/>
    </row>
    <row r="37" spans="3:5">
      <c r="C37" s="13"/>
      <c r="D37" s="13"/>
      <c r="E37" s="13"/>
    </row>
    <row r="38" spans="3:5">
      <c r="C38" s="11" t="s">
        <v>45</v>
      </c>
      <c r="D38" s="11">
        <v>397</v>
      </c>
      <c r="E38" s="11">
        <f>D38/6990</f>
        <v>0.0567954220314735</v>
      </c>
    </row>
    <row r="39" spans="3:5">
      <c r="C39" s="12"/>
      <c r="D39" s="12"/>
      <c r="E39" s="12"/>
    </row>
    <row r="40" spans="3:5">
      <c r="C40" s="12"/>
      <c r="D40" s="12"/>
      <c r="E40" s="12"/>
    </row>
    <row r="41" spans="3:5">
      <c r="C41" s="12"/>
      <c r="D41" s="12"/>
      <c r="E41" s="12"/>
    </row>
    <row r="42" spans="3:5">
      <c r="C42" s="12"/>
      <c r="D42" s="12"/>
      <c r="E42" s="12"/>
    </row>
    <row r="43" spans="3:5">
      <c r="C43" s="12"/>
      <c r="D43" s="12"/>
      <c r="E43" s="12"/>
    </row>
    <row r="44" spans="3:5">
      <c r="C44" s="13"/>
      <c r="D44" s="13"/>
      <c r="E44" s="13"/>
    </row>
    <row r="45" spans="3:5">
      <c r="C45" s="11" t="s">
        <v>53</v>
      </c>
      <c r="D45" s="11">
        <v>272</v>
      </c>
      <c r="E45" s="11">
        <f>D45/6990</f>
        <v>0.0389127324749642</v>
      </c>
    </row>
    <row r="46" spans="3:5">
      <c r="C46" s="12"/>
      <c r="D46" s="12"/>
      <c r="E46" s="12"/>
    </row>
    <row r="47" spans="3:5">
      <c r="C47" s="12"/>
      <c r="D47" s="12"/>
      <c r="E47" s="12"/>
    </row>
    <row r="48" spans="3:5">
      <c r="C48" s="13"/>
      <c r="D48" s="13"/>
      <c r="E48" s="13"/>
    </row>
    <row r="49" spans="3:5">
      <c r="C49" s="11" t="s">
        <v>58</v>
      </c>
      <c r="D49" s="11">
        <v>243</v>
      </c>
      <c r="E49" s="11">
        <f>D49/6990</f>
        <v>0.0347639484978541</v>
      </c>
    </row>
    <row r="50" spans="3:5">
      <c r="C50" s="12"/>
      <c r="D50" s="12"/>
      <c r="E50" s="12"/>
    </row>
    <row r="51" spans="3:5">
      <c r="C51" s="12"/>
      <c r="D51" s="12"/>
      <c r="E51" s="12"/>
    </row>
    <row r="52" spans="3:5">
      <c r="C52" s="12"/>
      <c r="D52" s="12"/>
      <c r="E52" s="12"/>
    </row>
    <row r="53" spans="3:5">
      <c r="C53" s="12"/>
      <c r="D53" s="12"/>
      <c r="E53" s="12"/>
    </row>
    <row r="54" spans="3:5">
      <c r="C54" s="12"/>
      <c r="D54" s="12"/>
      <c r="E54" s="12"/>
    </row>
    <row r="55" spans="3:5">
      <c r="C55" s="13"/>
      <c r="D55" s="13"/>
      <c r="E55" s="13"/>
    </row>
    <row r="56" spans="3:5">
      <c r="C56" s="11" t="s">
        <v>66</v>
      </c>
      <c r="D56" s="11">
        <v>414</v>
      </c>
      <c r="E56" s="11">
        <f>D56/6990</f>
        <v>0.0592274678111588</v>
      </c>
    </row>
    <row r="57" spans="3:5">
      <c r="C57" s="12"/>
      <c r="D57" s="12"/>
      <c r="E57" s="12"/>
    </row>
    <row r="58" spans="3:5">
      <c r="C58" s="12"/>
      <c r="D58" s="12"/>
      <c r="E58" s="12"/>
    </row>
    <row r="59" spans="3:5">
      <c r="C59" s="12"/>
      <c r="D59" s="12"/>
      <c r="E59" s="12"/>
    </row>
    <row r="60" spans="3:5">
      <c r="C60" s="12"/>
      <c r="D60" s="12"/>
      <c r="E60" s="12"/>
    </row>
    <row r="61" spans="3:5">
      <c r="C61" s="12"/>
      <c r="D61" s="12"/>
      <c r="E61" s="12"/>
    </row>
    <row r="62" spans="3:5">
      <c r="C62" s="13"/>
      <c r="D62" s="13"/>
      <c r="E62" s="13"/>
    </row>
    <row r="63" spans="3:5">
      <c r="C63" s="11" t="s">
        <v>74</v>
      </c>
      <c r="D63" s="11">
        <v>287</v>
      </c>
      <c r="E63" s="11">
        <f>D63/6990</f>
        <v>0.0410586552217454</v>
      </c>
    </row>
    <row r="64" spans="3:5">
      <c r="C64" s="12"/>
      <c r="D64" s="12"/>
      <c r="E64" s="12"/>
    </row>
    <row r="65" spans="3:5">
      <c r="C65" s="12"/>
      <c r="D65" s="12"/>
      <c r="E65" s="12"/>
    </row>
    <row r="66" spans="3:5">
      <c r="C66" s="12"/>
      <c r="D66" s="12"/>
      <c r="E66" s="12"/>
    </row>
    <row r="67" spans="3:5">
      <c r="C67" s="13"/>
      <c r="D67" s="13"/>
      <c r="E67" s="13"/>
    </row>
    <row r="68" spans="3:5">
      <c r="C68" s="11" t="s">
        <v>80</v>
      </c>
      <c r="D68" s="11">
        <v>146</v>
      </c>
      <c r="E68" s="11">
        <f>D68/6990</f>
        <v>0.0208869814020029</v>
      </c>
    </row>
    <row r="69" spans="3:5">
      <c r="C69" s="13"/>
      <c r="D69" s="13"/>
      <c r="E69" s="13"/>
    </row>
    <row r="70" spans="3:5">
      <c r="C70" s="11" t="s">
        <v>83</v>
      </c>
      <c r="D70" s="11">
        <v>133</v>
      </c>
      <c r="E70" s="11">
        <f>D70/6990</f>
        <v>0.0190271816881259</v>
      </c>
    </row>
    <row r="71" spans="3:5">
      <c r="C71" s="13"/>
      <c r="D71" s="13"/>
      <c r="E71" s="13"/>
    </row>
    <row r="72" spans="3:5">
      <c r="C72" s="11" t="s">
        <v>86</v>
      </c>
      <c r="D72" s="11">
        <v>275</v>
      </c>
      <c r="E72" s="11">
        <f>D72/6990</f>
        <v>0.0393419170243205</v>
      </c>
    </row>
    <row r="73" spans="3:5">
      <c r="C73" s="12"/>
      <c r="D73" s="12"/>
      <c r="E73" s="12"/>
    </row>
    <row r="74" spans="3:5">
      <c r="C74" s="13"/>
      <c r="D74" s="13"/>
      <c r="E74" s="13"/>
    </row>
    <row r="75" spans="3:5">
      <c r="C75" s="11" t="s">
        <v>90</v>
      </c>
      <c r="D75" s="11">
        <v>191</v>
      </c>
      <c r="E75" s="11">
        <f>D75/6990</f>
        <v>0.0273247496423462</v>
      </c>
    </row>
    <row r="76" spans="3:5">
      <c r="C76" s="12"/>
      <c r="D76" s="12"/>
      <c r="E76" s="12"/>
    </row>
    <row r="77" spans="3:5">
      <c r="C77" s="12"/>
      <c r="D77" s="12"/>
      <c r="E77" s="12"/>
    </row>
    <row r="78" spans="3:5">
      <c r="C78" s="12"/>
      <c r="D78" s="12"/>
      <c r="E78" s="12"/>
    </row>
    <row r="79" spans="3:5">
      <c r="C79" s="12"/>
      <c r="D79" s="12"/>
      <c r="E79" s="12"/>
    </row>
    <row r="80" spans="3:5">
      <c r="C80" s="13"/>
      <c r="D80" s="13"/>
      <c r="E80" s="13"/>
    </row>
    <row r="81" spans="3:5">
      <c r="C81" s="11" t="s">
        <v>97</v>
      </c>
      <c r="D81" s="11">
        <v>434</v>
      </c>
      <c r="E81" s="11">
        <f>D81/6990</f>
        <v>0.0620886981402003</v>
      </c>
    </row>
    <row r="82" spans="3:5">
      <c r="C82" s="12"/>
      <c r="D82" s="12"/>
      <c r="E82" s="12"/>
    </row>
    <row r="83" spans="3:5">
      <c r="C83" s="12"/>
      <c r="D83" s="12"/>
      <c r="E83" s="12"/>
    </row>
    <row r="84" spans="3:5">
      <c r="C84" s="12"/>
      <c r="D84" s="12"/>
      <c r="E84" s="12"/>
    </row>
    <row r="85" spans="3:5">
      <c r="C85" s="12"/>
      <c r="D85" s="12"/>
      <c r="E85" s="12"/>
    </row>
    <row r="86" spans="3:5">
      <c r="C86" s="12"/>
      <c r="D86" s="12"/>
      <c r="E86" s="12"/>
    </row>
    <row r="87" spans="3:5">
      <c r="C87" s="12"/>
      <c r="D87" s="12"/>
      <c r="E87" s="12"/>
    </row>
    <row r="88" spans="3:5">
      <c r="C88" s="13"/>
      <c r="D88" s="13"/>
      <c r="E88" s="13"/>
    </row>
    <row r="89" spans="3:5">
      <c r="C89" s="11" t="s">
        <v>106</v>
      </c>
      <c r="D89" s="11">
        <v>194</v>
      </c>
      <c r="E89" s="11">
        <f>D89/6990</f>
        <v>0.0277539341917024</v>
      </c>
    </row>
    <row r="90" spans="3:5">
      <c r="C90" s="12"/>
      <c r="D90" s="12"/>
      <c r="E90" s="12"/>
    </row>
    <row r="91" spans="3:5">
      <c r="C91" s="13"/>
      <c r="D91" s="13"/>
      <c r="E91" s="13"/>
    </row>
    <row r="92" ht="22.5" spans="3:5">
      <c r="C92" s="14" t="s">
        <v>110</v>
      </c>
      <c r="D92" s="14">
        <v>39</v>
      </c>
      <c r="E92" s="14">
        <f>D92/6990</f>
        <v>0.0055793991416309</v>
      </c>
    </row>
    <row r="93" ht="22.5" spans="3:5">
      <c r="C93" s="14" t="s">
        <v>112</v>
      </c>
      <c r="D93" s="14">
        <v>54</v>
      </c>
      <c r="E93" s="14">
        <f>D93/6990</f>
        <v>0.00772532188841202</v>
      </c>
    </row>
    <row r="94" spans="3:5">
      <c r="C94" s="11" t="s">
        <v>114</v>
      </c>
      <c r="D94" s="11">
        <v>264</v>
      </c>
      <c r="E94" s="11">
        <f>D94/6990</f>
        <v>0.0377682403433476</v>
      </c>
    </row>
    <row r="95" spans="3:5">
      <c r="C95" s="12"/>
      <c r="D95" s="12"/>
      <c r="E95" s="12"/>
    </row>
    <row r="96" spans="3:5">
      <c r="C96" s="12"/>
      <c r="D96" s="12"/>
      <c r="E96" s="12"/>
    </row>
    <row r="97" spans="3:5">
      <c r="C97" s="13"/>
      <c r="D97" s="13"/>
      <c r="E97" s="13"/>
    </row>
    <row r="98" spans="3:5">
      <c r="C98" s="11" t="s">
        <v>121</v>
      </c>
      <c r="D98" s="15">
        <v>194</v>
      </c>
      <c r="E98" s="16">
        <f>D98/E108</f>
        <v>0.0277539341917024</v>
      </c>
    </row>
    <row r="99" spans="3:5">
      <c r="C99" s="12"/>
      <c r="D99" s="17"/>
      <c r="E99" s="18"/>
    </row>
    <row r="100" spans="3:5">
      <c r="C100" s="12"/>
      <c r="D100" s="17"/>
      <c r="E100" s="18"/>
    </row>
    <row r="101" spans="3:5">
      <c r="C101" s="12"/>
      <c r="D101" s="17"/>
      <c r="E101" s="18"/>
    </row>
    <row r="102" spans="3:5">
      <c r="C102" s="12"/>
      <c r="D102" s="17"/>
      <c r="E102" s="18"/>
    </row>
    <row r="103" spans="3:5">
      <c r="C103" s="12"/>
      <c r="D103" s="17"/>
      <c r="E103" s="18"/>
    </row>
    <row r="104" spans="3:5">
      <c r="C104" s="12"/>
      <c r="D104" s="17"/>
      <c r="E104" s="18"/>
    </row>
    <row r="105" spans="3:5">
      <c r="C105" s="12"/>
      <c r="D105" s="17"/>
      <c r="E105" s="18"/>
    </row>
    <row r="106" spans="3:5">
      <c r="C106" s="12"/>
      <c r="D106" s="17"/>
      <c r="E106" s="18"/>
    </row>
    <row r="107" spans="3:5">
      <c r="C107" s="13"/>
      <c r="D107" s="19"/>
      <c r="E107" s="18"/>
    </row>
    <row r="108" spans="4:5">
      <c r="D108">
        <f>SUM(D4:D107)</f>
        <v>6990</v>
      </c>
      <c r="E108">
        <v>6990</v>
      </c>
    </row>
  </sheetData>
  <mergeCells count="54">
    <mergeCell ref="C4:C7"/>
    <mergeCell ref="C8:C14"/>
    <mergeCell ref="C15:C22"/>
    <mergeCell ref="C23:C30"/>
    <mergeCell ref="C31:C37"/>
    <mergeCell ref="C38:C44"/>
    <mergeCell ref="C45:C48"/>
    <mergeCell ref="C49:C55"/>
    <mergeCell ref="C56:C62"/>
    <mergeCell ref="C63:C67"/>
    <mergeCell ref="C68:C69"/>
    <mergeCell ref="C70:C71"/>
    <mergeCell ref="C72:C74"/>
    <mergeCell ref="C75:C80"/>
    <mergeCell ref="C81:C88"/>
    <mergeCell ref="C89:C91"/>
    <mergeCell ref="C94:C97"/>
    <mergeCell ref="C98:C107"/>
    <mergeCell ref="D4:D7"/>
    <mergeCell ref="D8:D14"/>
    <mergeCell ref="D15:D22"/>
    <mergeCell ref="D23:D30"/>
    <mergeCell ref="D31:D37"/>
    <mergeCell ref="D38:D44"/>
    <mergeCell ref="D45:D48"/>
    <mergeCell ref="D49:D55"/>
    <mergeCell ref="D56:D62"/>
    <mergeCell ref="D63:D67"/>
    <mergeCell ref="D68:D69"/>
    <mergeCell ref="D70:D71"/>
    <mergeCell ref="D72:D74"/>
    <mergeCell ref="D75:D80"/>
    <mergeCell ref="D81:D88"/>
    <mergeCell ref="D89:D91"/>
    <mergeCell ref="D94:D97"/>
    <mergeCell ref="D98:D107"/>
    <mergeCell ref="E4:E7"/>
    <mergeCell ref="E8:E14"/>
    <mergeCell ref="E15:E22"/>
    <mergeCell ref="E23:E30"/>
    <mergeCell ref="E31:E37"/>
    <mergeCell ref="E38:E44"/>
    <mergeCell ref="E45:E48"/>
    <mergeCell ref="E49:E55"/>
    <mergeCell ref="E56:E62"/>
    <mergeCell ref="E63:E67"/>
    <mergeCell ref="E68:E69"/>
    <mergeCell ref="E70:E71"/>
    <mergeCell ref="E72:E74"/>
    <mergeCell ref="E75:E80"/>
    <mergeCell ref="E81:E88"/>
    <mergeCell ref="E89:E91"/>
    <mergeCell ref="E94:E97"/>
    <mergeCell ref="E98:E107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8:F27"/>
  <sheetViews>
    <sheetView workbookViewId="0">
      <selection activeCell="E8" sqref="E8:F27"/>
    </sheetView>
  </sheetViews>
  <sheetFormatPr defaultColWidth="9" defaultRowHeight="13.5" outlineLevelCol="5"/>
  <cols>
    <col min="5" max="5" width="23.375" customWidth="1"/>
    <col min="6" max="6" width="18.75" customWidth="1"/>
  </cols>
  <sheetData>
    <row r="8" spans="5:6">
      <c r="E8" s="10" t="s">
        <v>5</v>
      </c>
      <c r="F8" s="10">
        <v>72</v>
      </c>
    </row>
    <row r="9" spans="5:6">
      <c r="E9" s="10" t="s">
        <v>11</v>
      </c>
      <c r="F9" s="10">
        <v>53</v>
      </c>
    </row>
    <row r="10" spans="5:6">
      <c r="E10" s="10" t="s">
        <v>19</v>
      </c>
      <c r="F10" s="10">
        <v>39</v>
      </c>
    </row>
    <row r="11" spans="5:6">
      <c r="E11" s="10" t="s">
        <v>28</v>
      </c>
      <c r="F11" s="10">
        <v>47</v>
      </c>
    </row>
    <row r="12" spans="5:6">
      <c r="E12" s="10" t="s">
        <v>37</v>
      </c>
      <c r="F12" s="10">
        <v>38</v>
      </c>
    </row>
    <row r="13" spans="5:6">
      <c r="E13" s="10" t="s">
        <v>45</v>
      </c>
      <c r="F13" s="10">
        <v>29</v>
      </c>
    </row>
    <row r="14" spans="5:6">
      <c r="E14" s="10" t="s">
        <v>53</v>
      </c>
      <c r="F14" s="10">
        <v>20</v>
      </c>
    </row>
    <row r="15" spans="5:6">
      <c r="E15" s="10" t="s">
        <v>58</v>
      </c>
      <c r="F15" s="10">
        <v>18</v>
      </c>
    </row>
    <row r="16" spans="5:6">
      <c r="E16" s="10" t="s">
        <v>66</v>
      </c>
      <c r="F16" s="10">
        <v>30</v>
      </c>
    </row>
    <row r="17" spans="5:6">
      <c r="E17" s="10" t="s">
        <v>74</v>
      </c>
      <c r="F17" s="10">
        <v>21</v>
      </c>
    </row>
    <row r="18" spans="5:6">
      <c r="E18" s="10" t="s">
        <v>80</v>
      </c>
      <c r="F18" s="10">
        <v>11</v>
      </c>
    </row>
    <row r="19" spans="5:6">
      <c r="E19" s="10" t="s">
        <v>83</v>
      </c>
      <c r="F19" s="10">
        <v>10</v>
      </c>
    </row>
    <row r="20" spans="5:6">
      <c r="E20" s="10" t="s">
        <v>86</v>
      </c>
      <c r="F20" s="10">
        <v>20</v>
      </c>
    </row>
    <row r="21" spans="5:6">
      <c r="E21" s="10" t="s">
        <v>90</v>
      </c>
      <c r="F21" s="10">
        <v>14</v>
      </c>
    </row>
    <row r="22" spans="5:6">
      <c r="E22" s="10" t="s">
        <v>97</v>
      </c>
      <c r="F22" s="10">
        <v>31</v>
      </c>
    </row>
    <row r="23" spans="5:6">
      <c r="E23" s="10" t="s">
        <v>106</v>
      </c>
      <c r="F23" s="10">
        <v>14</v>
      </c>
    </row>
    <row r="24" spans="5:6">
      <c r="E24" s="10" t="s">
        <v>110</v>
      </c>
      <c r="F24" s="10">
        <v>3</v>
      </c>
    </row>
    <row r="25" spans="5:6">
      <c r="E25" s="10" t="s">
        <v>112</v>
      </c>
      <c r="F25" s="10">
        <v>4</v>
      </c>
    </row>
    <row r="26" spans="5:6">
      <c r="E26" s="10" t="s">
        <v>114</v>
      </c>
      <c r="F26" s="10">
        <v>19</v>
      </c>
    </row>
    <row r="27" spans="5:6">
      <c r="E27" s="10" t="s">
        <v>121</v>
      </c>
      <c r="F27" s="10">
        <v>14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C5" sqref="C5"/>
    </sheetView>
  </sheetViews>
  <sheetFormatPr defaultColWidth="9" defaultRowHeight="13.5" outlineLevelCol="6"/>
  <cols>
    <col min="1" max="1" width="18.75" style="1" customWidth="1"/>
    <col min="2" max="2" width="18" style="1" customWidth="1"/>
    <col min="3" max="3" width="18.375" style="1" customWidth="1"/>
    <col min="4" max="4" width="19.375" style="1" customWidth="1"/>
    <col min="5" max="5" width="33.125" style="1" customWidth="1"/>
    <col min="6" max="6" width="38" style="2" customWidth="1"/>
    <col min="7" max="7" width="30.875" style="2" customWidth="1"/>
    <col min="8" max="16384" width="9" style="1"/>
  </cols>
  <sheetData>
    <row r="1" ht="33.75" spans="1:7">
      <c r="A1" s="3" t="s">
        <v>132</v>
      </c>
      <c r="B1" s="4"/>
      <c r="C1" s="4"/>
      <c r="D1" s="4"/>
      <c r="E1" s="4"/>
      <c r="F1" s="4"/>
      <c r="G1" s="5"/>
    </row>
    <row r="2" ht="40.5" spans="1:7">
      <c r="A2" s="6" t="s">
        <v>133</v>
      </c>
      <c r="B2" s="6" t="s">
        <v>0</v>
      </c>
      <c r="C2" s="6" t="s">
        <v>134</v>
      </c>
      <c r="D2" s="6" t="s">
        <v>135</v>
      </c>
      <c r="E2" s="6" t="s">
        <v>136</v>
      </c>
      <c r="F2" s="7" t="s">
        <v>137</v>
      </c>
      <c r="G2" s="7" t="s">
        <v>138</v>
      </c>
    </row>
    <row r="3" ht="38" customHeight="1" spans="1:7">
      <c r="A3" s="8">
        <v>1</v>
      </c>
      <c r="B3" s="8" t="s">
        <v>28</v>
      </c>
      <c r="C3" s="8"/>
      <c r="D3" s="8"/>
      <c r="E3" s="8"/>
      <c r="F3" s="9"/>
      <c r="G3" s="9"/>
    </row>
    <row r="4" s="1" customFormat="1" ht="38" customHeight="1" spans="1:7">
      <c r="A4" s="8"/>
      <c r="B4" s="8"/>
      <c r="C4" s="8"/>
      <c r="D4" s="8"/>
      <c r="E4" s="8"/>
      <c r="F4" s="9"/>
      <c r="G4" s="9"/>
    </row>
    <row r="5" s="1" customFormat="1" ht="38" customHeight="1" spans="1:7">
      <c r="A5" s="8"/>
      <c r="B5" s="8"/>
      <c r="C5" s="8"/>
      <c r="D5" s="8"/>
      <c r="E5" s="8"/>
      <c r="F5" s="9"/>
      <c r="G5" s="9"/>
    </row>
    <row r="6" s="1" customFormat="1" ht="38" customHeight="1" spans="1:7">
      <c r="A6" s="8"/>
      <c r="B6" s="8"/>
      <c r="C6" s="8"/>
      <c r="D6" s="8"/>
      <c r="E6" s="8"/>
      <c r="F6" s="9"/>
      <c r="G6" s="9"/>
    </row>
    <row r="7" s="1" customFormat="1" ht="38" customHeight="1" spans="1:7">
      <c r="A7" s="8"/>
      <c r="B7" s="8"/>
      <c r="C7" s="8"/>
      <c r="D7" s="8"/>
      <c r="E7" s="8"/>
      <c r="F7" s="9"/>
      <c r="G7" s="9"/>
    </row>
    <row r="8" s="1" customFormat="1" ht="38" customHeight="1" spans="1:7">
      <c r="A8" s="8"/>
      <c r="B8" s="8"/>
      <c r="C8" s="8"/>
      <c r="D8" s="8"/>
      <c r="E8" s="8"/>
      <c r="F8" s="9"/>
      <c r="G8" s="9"/>
    </row>
    <row r="9" s="1" customFormat="1" ht="38" customHeight="1" spans="1:7">
      <c r="A9" s="8"/>
      <c r="B9" s="8"/>
      <c r="C9" s="8"/>
      <c r="D9" s="8"/>
      <c r="E9" s="8"/>
      <c r="F9" s="9"/>
      <c r="G9" s="9"/>
    </row>
    <row r="10" s="1" customFormat="1" ht="38" customHeight="1" spans="1:7">
      <c r="A10" s="8"/>
      <c r="B10" s="8"/>
      <c r="C10" s="8"/>
      <c r="D10" s="8"/>
      <c r="E10" s="8"/>
      <c r="F10" s="9"/>
      <c r="G10" s="9"/>
    </row>
    <row r="11" s="1" customFormat="1" ht="38" customHeight="1" spans="1:7">
      <c r="A11" s="8"/>
      <c r="B11" s="8"/>
      <c r="C11" s="8"/>
      <c r="D11" s="8"/>
      <c r="E11" s="8"/>
      <c r="F11" s="9"/>
      <c r="G11" s="9"/>
    </row>
    <row r="12" s="1" customFormat="1" ht="38" customHeight="1" spans="1:7">
      <c r="A12" s="8"/>
      <c r="B12" s="8"/>
      <c r="C12" s="8"/>
      <c r="D12" s="8"/>
      <c r="E12" s="8"/>
      <c r="F12" s="9"/>
      <c r="G12" s="9"/>
    </row>
    <row r="13" s="1" customFormat="1" ht="38" customHeight="1" spans="1:7">
      <c r="A13" s="8"/>
      <c r="B13" s="8"/>
      <c r="C13" s="8"/>
      <c r="D13" s="8"/>
      <c r="E13" s="8"/>
      <c r="F13" s="9"/>
      <c r="G13" s="9"/>
    </row>
    <row r="14" s="1" customFormat="1" ht="38" customHeight="1" spans="1:7">
      <c r="A14" s="8"/>
      <c r="B14" s="8"/>
      <c r="C14" s="8"/>
      <c r="D14" s="8"/>
      <c r="E14" s="8"/>
      <c r="F14" s="9"/>
      <c r="G14" s="9"/>
    </row>
    <row r="15" s="1" customFormat="1" ht="38" customHeight="1" spans="1:7">
      <c r="A15" s="8"/>
      <c r="B15" s="8"/>
      <c r="C15" s="8"/>
      <c r="D15" s="8"/>
      <c r="E15" s="8"/>
      <c r="F15" s="9"/>
      <c r="G15" s="9"/>
    </row>
    <row r="16" s="1" customFormat="1" ht="38" customHeight="1" spans="1:7">
      <c r="A16" s="8"/>
      <c r="B16" s="8"/>
      <c r="C16" s="8"/>
      <c r="D16" s="8"/>
      <c r="E16" s="8"/>
      <c r="F16" s="9"/>
      <c r="G16" s="9"/>
    </row>
    <row r="17" s="1" customFormat="1" ht="38" customHeight="1" spans="1:7">
      <c r="A17" s="8"/>
      <c r="B17" s="8"/>
      <c r="C17" s="8"/>
      <c r="D17" s="8"/>
      <c r="E17" s="8"/>
      <c r="F17" s="9"/>
      <c r="G17" s="9"/>
    </row>
    <row r="18" s="1" customFormat="1" ht="38" customHeight="1" spans="1:7">
      <c r="A18" s="8"/>
      <c r="B18" s="8"/>
      <c r="C18" s="8"/>
      <c r="D18" s="8"/>
      <c r="E18" s="8"/>
      <c r="F18" s="9"/>
      <c r="G18" s="9"/>
    </row>
    <row r="19" s="1" customFormat="1" ht="38" customHeight="1" spans="1:7">
      <c r="A19" s="8"/>
      <c r="B19" s="8"/>
      <c r="C19" s="8"/>
      <c r="D19" s="8"/>
      <c r="E19" s="8"/>
      <c r="F19" s="9"/>
      <c r="G19" s="9"/>
    </row>
    <row r="20" s="1" customFormat="1" ht="38" customHeight="1" spans="1:7">
      <c r="A20" s="8"/>
      <c r="B20" s="8"/>
      <c r="C20" s="8"/>
      <c r="D20" s="8"/>
      <c r="E20" s="8"/>
      <c r="F20" s="9"/>
      <c r="G20" s="9"/>
    </row>
    <row r="21" s="1" customFormat="1" ht="38" customHeight="1" spans="1:7">
      <c r="A21" s="8"/>
      <c r="B21" s="8"/>
      <c r="C21" s="8"/>
      <c r="D21" s="8"/>
      <c r="E21" s="8"/>
      <c r="F21" s="9"/>
      <c r="G21" s="9"/>
    </row>
    <row r="22" s="1" customFormat="1" ht="38" customHeight="1" spans="1:7">
      <c r="A22" s="8"/>
      <c r="B22" s="8"/>
      <c r="C22" s="8"/>
      <c r="D22" s="8"/>
      <c r="E22" s="8"/>
      <c r="F22" s="9"/>
      <c r="G22" s="9"/>
    </row>
    <row r="23" s="1" customFormat="1" ht="38" customHeight="1" spans="1:7">
      <c r="A23" s="8"/>
      <c r="B23" s="8"/>
      <c r="C23" s="8"/>
      <c r="D23" s="8"/>
      <c r="E23" s="8"/>
      <c r="F23" s="9"/>
      <c r="G23" s="9"/>
    </row>
    <row r="24" s="1" customFormat="1" ht="38" customHeight="1" spans="1:7">
      <c r="A24" s="8"/>
      <c r="B24" s="8"/>
      <c r="C24" s="8"/>
      <c r="D24" s="8"/>
      <c r="E24" s="8"/>
      <c r="F24" s="9"/>
      <c r="G24" s="9"/>
    </row>
    <row r="25" s="1" customFormat="1" ht="38" customHeight="1" spans="1:7">
      <c r="A25" s="8"/>
      <c r="B25" s="8"/>
      <c r="C25" s="8"/>
      <c r="D25" s="8"/>
      <c r="E25" s="8"/>
      <c r="F25" s="9"/>
      <c r="G25" s="9"/>
    </row>
    <row r="26" s="1" customFormat="1" ht="38" customHeight="1" spans="1:7">
      <c r="A26" s="8"/>
      <c r="B26" s="8"/>
      <c r="C26" s="8"/>
      <c r="D26" s="8"/>
      <c r="E26" s="8"/>
      <c r="F26" s="9"/>
      <c r="G26" s="9"/>
    </row>
    <row r="27" s="1" customFormat="1" ht="38" customHeight="1" spans="1:7">
      <c r="A27" s="8"/>
      <c r="B27" s="8"/>
      <c r="C27" s="8"/>
      <c r="D27" s="8"/>
      <c r="E27" s="8"/>
      <c r="F27" s="9"/>
      <c r="G27" s="9"/>
    </row>
    <row r="28" s="1" customFormat="1" ht="38" customHeight="1" spans="1:7">
      <c r="A28" s="8"/>
      <c r="B28" s="8"/>
      <c r="C28" s="8"/>
      <c r="D28" s="8"/>
      <c r="E28" s="8"/>
      <c r="F28" s="9"/>
      <c r="G28" s="9"/>
    </row>
    <row r="29" s="1" customFormat="1" ht="38" customHeight="1" spans="1:7">
      <c r="A29" s="8"/>
      <c r="B29" s="8"/>
      <c r="C29" s="8"/>
      <c r="D29" s="8"/>
      <c r="E29" s="8"/>
      <c r="F29" s="9"/>
      <c r="G29" s="9"/>
    </row>
    <row r="30" s="1" customFormat="1" ht="38" customHeight="1" spans="1:7">
      <c r="A30" s="8"/>
      <c r="B30" s="8"/>
      <c r="C30" s="8"/>
      <c r="D30" s="8"/>
      <c r="E30" s="8"/>
      <c r="F30" s="9"/>
      <c r="G30" s="9"/>
    </row>
    <row r="31" s="1" customFormat="1" ht="38" customHeight="1" spans="1:7">
      <c r="A31" s="8"/>
      <c r="B31" s="8"/>
      <c r="C31" s="8"/>
      <c r="D31" s="8"/>
      <c r="E31" s="8"/>
      <c r="F31" s="9"/>
      <c r="G31" s="9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choukail</cp:lastModifiedBy>
  <dcterms:created xsi:type="dcterms:W3CDTF">2006-09-16T00:00:00Z</dcterms:created>
  <dcterms:modified xsi:type="dcterms:W3CDTF">2020-06-24T06:36:26Z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